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0"/>
  <workbookPr defaultThemeVersion="166925"/>
  <mc:AlternateContent xmlns:mc="http://schemas.openxmlformats.org/markup-compatibility/2006">
    <mc:Choice Requires="x15">
      <x15ac:absPath xmlns:x15ac="http://schemas.microsoft.com/office/spreadsheetml/2010/11/ac" url="/Users/Joemanghan/Documents/5 PhD/Crowd-composition/Thesis/Submission/Spreadsheets/MANGHAN SURVEY DATASET/Updated (post-viva)/"/>
    </mc:Choice>
  </mc:AlternateContent>
  <xr:revisionPtr revIDLastSave="0" documentId="13_ncr:1_{4D9ACB97-E706-2B42-B44E-93F713B2771E}" xr6:coauthVersionLast="45" xr6:coauthVersionMax="45" xr10:uidLastSave="{00000000-0000-0000-0000-000000000000}"/>
  <bookViews>
    <workbookView xWindow="0" yWindow="460" windowWidth="28800" windowHeight="16840" xr2:uid="{A75B88DD-8DF6-F046-83D3-7D7FCDA89536}"/>
  </bookViews>
  <sheets>
    <sheet name="CrowdComp (main study)"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 i="1" l="1"/>
  <c r="F5" i="1"/>
  <c r="F13" i="1"/>
  <c r="F15" i="1"/>
  <c r="D69" i="1" l="1"/>
  <c r="E68" i="1" s="1"/>
  <c r="F98" i="1"/>
  <c r="F97" i="1"/>
  <c r="F96" i="1"/>
  <c r="F95" i="1"/>
  <c r="F94" i="1"/>
  <c r="F89" i="1"/>
  <c r="F88" i="1"/>
  <c r="F87" i="1"/>
  <c r="F86" i="1"/>
  <c r="F85" i="1"/>
  <c r="F68" i="1"/>
  <c r="F67" i="1"/>
  <c r="F66" i="1"/>
  <c r="F65" i="1"/>
  <c r="F64" i="1"/>
  <c r="F59" i="1"/>
  <c r="F58" i="1"/>
  <c r="F57" i="1"/>
  <c r="F56" i="1"/>
  <c r="F53" i="1"/>
  <c r="F52" i="1"/>
  <c r="F51" i="1"/>
  <c r="F50" i="1"/>
  <c r="F46" i="1"/>
  <c r="F45" i="1"/>
  <c r="F44" i="1"/>
  <c r="F43" i="1"/>
  <c r="F40" i="1"/>
  <c r="F39" i="1"/>
  <c r="F38" i="1"/>
  <c r="F37" i="1"/>
  <c r="F31" i="1"/>
  <c r="F30" i="1"/>
  <c r="F29" i="1"/>
  <c r="F28" i="1"/>
  <c r="F25" i="1"/>
  <c r="F24" i="1"/>
  <c r="F23" i="1"/>
  <c r="F22" i="1"/>
  <c r="D99" i="1"/>
  <c r="E97" i="1" s="1"/>
  <c r="B99" i="1"/>
  <c r="C95" i="1" s="1"/>
  <c r="D90" i="1"/>
  <c r="E87" i="1" s="1"/>
  <c r="B90" i="1"/>
  <c r="C88" i="1" s="1"/>
  <c r="B69" i="1"/>
  <c r="C65" i="1" s="1"/>
  <c r="D60" i="1"/>
  <c r="E58" i="1" s="1"/>
  <c r="B60" i="1"/>
  <c r="C59" i="1" s="1"/>
  <c r="D54" i="1"/>
  <c r="E53" i="1" s="1"/>
  <c r="B54" i="1"/>
  <c r="C52" i="1" s="1"/>
  <c r="D47" i="1"/>
  <c r="E46" i="1" s="1"/>
  <c r="B47" i="1"/>
  <c r="C45" i="1" s="1"/>
  <c r="D41" i="1"/>
  <c r="E40" i="1" s="1"/>
  <c r="B41" i="1"/>
  <c r="C39" i="1" s="1"/>
  <c r="D32" i="1"/>
  <c r="E31" i="1" s="1"/>
  <c r="B32" i="1"/>
  <c r="C31" i="1" s="1"/>
  <c r="D26" i="1"/>
  <c r="E25" i="1" s="1"/>
  <c r="B26" i="1"/>
  <c r="C25" i="1" s="1"/>
  <c r="D17" i="1"/>
  <c r="E16" i="1" s="1"/>
  <c r="F16" i="1"/>
  <c r="F14" i="1"/>
  <c r="F12" i="1"/>
  <c r="F9" i="1"/>
  <c r="F8" i="1"/>
  <c r="F6" i="1"/>
  <c r="D10" i="1"/>
  <c r="E9" i="1" s="1"/>
  <c r="B17" i="1"/>
  <c r="C13" i="1" s="1"/>
  <c r="B10" i="1"/>
  <c r="C6" i="1" s="1"/>
  <c r="F17" i="1" l="1"/>
  <c r="E13" i="1"/>
  <c r="C14" i="1"/>
  <c r="E6" i="1"/>
  <c r="C7" i="1"/>
  <c r="C8" i="1"/>
  <c r="E7" i="1"/>
  <c r="C15" i="1"/>
  <c r="E14" i="1"/>
  <c r="C5" i="1"/>
  <c r="C9" i="1"/>
  <c r="E8" i="1"/>
  <c r="F10" i="1"/>
  <c r="C12" i="1"/>
  <c r="C16" i="1"/>
  <c r="E15" i="1"/>
  <c r="E5" i="1"/>
  <c r="E12" i="1"/>
  <c r="E94" i="1"/>
  <c r="E96" i="1"/>
  <c r="E98" i="1"/>
  <c r="E95" i="1"/>
  <c r="C98" i="1"/>
  <c r="F99" i="1"/>
  <c r="G96" i="1" s="1"/>
  <c r="C94" i="1"/>
  <c r="C97" i="1"/>
  <c r="C96" i="1"/>
  <c r="F90" i="1"/>
  <c r="G87" i="1" s="1"/>
  <c r="C89" i="1"/>
  <c r="E59" i="1"/>
  <c r="E50" i="1"/>
  <c r="E52" i="1"/>
  <c r="E51" i="1"/>
  <c r="F60" i="1"/>
  <c r="G56" i="1" s="1"/>
  <c r="C51" i="1"/>
  <c r="C50" i="1"/>
  <c r="C53" i="1"/>
  <c r="E43" i="1"/>
  <c r="E45" i="1"/>
  <c r="E44" i="1"/>
  <c r="F47" i="1"/>
  <c r="G44" i="1" s="1"/>
  <c r="C44" i="1"/>
  <c r="C43" i="1"/>
  <c r="C46" i="1"/>
  <c r="F41" i="1"/>
  <c r="G40" i="1" s="1"/>
  <c r="C38" i="1"/>
  <c r="C40" i="1"/>
  <c r="C37" i="1"/>
  <c r="C85" i="1"/>
  <c r="C86" i="1"/>
  <c r="C87" i="1"/>
  <c r="E86" i="1"/>
  <c r="E88" i="1"/>
  <c r="E89" i="1"/>
  <c r="E85" i="1"/>
  <c r="C64" i="1"/>
  <c r="C66" i="1"/>
  <c r="C67" i="1"/>
  <c r="C68" i="1"/>
  <c r="E64" i="1"/>
  <c r="E65" i="1"/>
  <c r="E66" i="1"/>
  <c r="E67" i="1"/>
  <c r="F69" i="1"/>
  <c r="G64" i="1" s="1"/>
  <c r="C56" i="1"/>
  <c r="C57" i="1"/>
  <c r="C58" i="1"/>
  <c r="E56" i="1"/>
  <c r="E57" i="1"/>
  <c r="F54" i="1"/>
  <c r="G52" i="1" s="1"/>
  <c r="E37" i="1"/>
  <c r="E38" i="1"/>
  <c r="E39" i="1"/>
  <c r="G38" i="1"/>
  <c r="G39" i="1"/>
  <c r="F32" i="1"/>
  <c r="G31" i="1" s="1"/>
  <c r="E28" i="1"/>
  <c r="E29" i="1"/>
  <c r="E30" i="1"/>
  <c r="C28" i="1"/>
  <c r="C29" i="1"/>
  <c r="C30" i="1"/>
  <c r="F26" i="1"/>
  <c r="G22" i="1" s="1"/>
  <c r="E22" i="1"/>
  <c r="E23" i="1"/>
  <c r="E24" i="1"/>
  <c r="C23" i="1"/>
  <c r="C22" i="1"/>
  <c r="C24" i="1"/>
  <c r="G14" i="1"/>
  <c r="G15" i="1"/>
  <c r="G16" i="1"/>
  <c r="G13" i="1"/>
  <c r="G12" i="1"/>
  <c r="G7" i="1" l="1"/>
  <c r="G6" i="1"/>
  <c r="G9" i="1"/>
  <c r="G5" i="1"/>
  <c r="G86" i="1"/>
  <c r="G8" i="1"/>
  <c r="G98" i="1"/>
  <c r="G95" i="1"/>
  <c r="G94" i="1"/>
  <c r="G97" i="1"/>
  <c r="G85" i="1"/>
  <c r="G89" i="1"/>
  <c r="G88" i="1"/>
  <c r="G57" i="1"/>
  <c r="G59" i="1"/>
  <c r="G58" i="1"/>
  <c r="G46" i="1"/>
  <c r="G45" i="1"/>
  <c r="G43" i="1"/>
  <c r="G37" i="1"/>
  <c r="G67" i="1"/>
  <c r="G65" i="1"/>
  <c r="G66" i="1"/>
  <c r="G68" i="1"/>
  <c r="G53" i="1"/>
  <c r="G50" i="1"/>
  <c r="G51" i="1"/>
  <c r="G30" i="1"/>
  <c r="G28" i="1"/>
  <c r="G29" i="1"/>
  <c r="G25" i="1"/>
  <c r="G24" i="1"/>
  <c r="G23" i="1"/>
</calcChain>
</file>

<file path=xl/sharedStrings.xml><?xml version="1.0" encoding="utf-8"?>
<sst xmlns="http://schemas.openxmlformats.org/spreadsheetml/2006/main" count="142" uniqueCount="67">
  <si>
    <t>Pitch</t>
  </si>
  <si>
    <t>Never</t>
  </si>
  <si>
    <t>Occasionally</t>
  </si>
  <si>
    <t>Rarely</t>
  </si>
  <si>
    <t>Frequently</t>
  </si>
  <si>
    <t>Always</t>
  </si>
  <si>
    <t>Musicians</t>
  </si>
  <si>
    <t>Non-musicians</t>
  </si>
  <si>
    <t>Totals</t>
  </si>
  <si>
    <r>
      <t xml:space="preserve">How often did it seem that the options you selected influenced the </t>
    </r>
    <r>
      <rPr>
        <i/>
        <sz val="12"/>
        <color theme="0"/>
        <rFont val="Calibri"/>
        <family val="2"/>
        <scheme val="minor"/>
      </rPr>
      <t xml:space="preserve">CrowdComp </t>
    </r>
    <r>
      <rPr>
        <sz val="12"/>
        <color theme="0"/>
        <rFont val="Calibri"/>
        <family val="2"/>
        <scheme val="minor"/>
      </rPr>
      <t>melody?</t>
    </r>
  </si>
  <si>
    <t>%</t>
  </si>
  <si>
    <t>Question 1</t>
  </si>
  <si>
    <t>Question 2</t>
  </si>
  <si>
    <t>How much did you rely on the resources in making your choice?</t>
  </si>
  <si>
    <t>Audio</t>
  </si>
  <si>
    <t>Picture</t>
  </si>
  <si>
    <t>Not at all</t>
  </si>
  <si>
    <t>Very little</t>
  </si>
  <si>
    <t>Somewhat</t>
  </si>
  <si>
    <t>To a great extent</t>
  </si>
  <si>
    <t>Question 3</t>
  </si>
  <si>
    <t>Were the resources provided enough to help you make an informed decision about pitch?</t>
  </si>
  <si>
    <t>Were the resources provided enough to help you make an informed decision about note length?</t>
  </si>
  <si>
    <t>Question 4</t>
  </si>
  <si>
    <t>How do you feel about the duration of the work?</t>
  </si>
  <si>
    <t>Fat too short</t>
  </si>
  <si>
    <t>Too short</t>
  </si>
  <si>
    <t>About right</t>
  </si>
  <si>
    <t>Too long</t>
  </si>
  <si>
    <t>Far too long</t>
  </si>
  <si>
    <t>Question 5</t>
  </si>
  <si>
    <t>Did the way you engaged with the work change over time?</t>
  </si>
  <si>
    <t>Question 6</t>
  </si>
  <si>
    <r>
      <t xml:space="preserve">Did you enjoy taking part in </t>
    </r>
    <r>
      <rPr>
        <i/>
        <sz val="12"/>
        <color theme="0"/>
        <rFont val="Calibri"/>
        <family val="2"/>
        <scheme val="minor"/>
      </rPr>
      <t>CrowdComp</t>
    </r>
    <r>
      <rPr>
        <sz val="12"/>
        <color theme="0"/>
        <rFont val="Calibri"/>
        <family val="2"/>
        <scheme val="minor"/>
      </rPr>
      <t>?</t>
    </r>
  </si>
  <si>
    <t>Strongly disagree</t>
  </si>
  <si>
    <t>Disagree</t>
  </si>
  <si>
    <t>Undecided</t>
  </si>
  <si>
    <t>Agree</t>
  </si>
  <si>
    <t>Strongly agree</t>
  </si>
  <si>
    <t>Question 7</t>
  </si>
  <si>
    <r>
      <t xml:space="preserve">Are you satisfied with the finished </t>
    </r>
    <r>
      <rPr>
        <i/>
        <sz val="12"/>
        <color theme="0"/>
        <rFont val="Calibri"/>
        <family val="2"/>
        <scheme val="minor"/>
      </rPr>
      <t xml:space="preserve">CrowdComp </t>
    </r>
    <r>
      <rPr>
        <sz val="12"/>
        <color theme="0"/>
        <rFont val="Calibri"/>
        <family val="2"/>
        <scheme val="minor"/>
      </rPr>
      <t>melody?</t>
    </r>
  </si>
  <si>
    <t>Very dissatisfied</t>
  </si>
  <si>
    <t>Dissatisfied</t>
  </si>
  <si>
    <t>Very satisfied</t>
  </si>
  <si>
    <t>Satisfied</t>
  </si>
  <si>
    <t>Question 8</t>
  </si>
  <si>
    <t>Any additional comments?</t>
  </si>
  <si>
    <t>Note length</t>
  </si>
  <si>
    <t>/</t>
  </si>
  <si>
    <t>Depends how much time I have available</t>
  </si>
  <si>
    <t>Spent less time voting as it went on</t>
  </si>
  <si>
    <t>I was on holiday for a week over the easter so didn't complete the polls then. Sorry</t>
  </si>
  <si>
    <t>I was unable to vote some days</t>
  </si>
  <si>
    <t>It took me a little less time to complete the remaining polls once I had already completed many of them and had the melodies clearly in mind</t>
  </si>
  <si>
    <t>Spent longer on each one but completed less in total</t>
  </si>
  <si>
    <t>Voting itself got quicker. I stopped voting about ten days before the end because the audio files did not work as well on my home computer. I tended to only listen to the last few seconds after a while and listening the entire melody for each pitch was boring.</t>
  </si>
  <si>
    <t>I began to vote less often the longer it went on. When I did vote I spent approximately the same time throughout the project.</t>
  </si>
  <si>
    <t>Having a gradually increased length of music to listen to</t>
  </si>
  <si>
    <t>Missed several in the middle. Started using musical intuition later rather than relying on audio examples</t>
  </si>
  <si>
    <t>I used my piano to explore the options</t>
  </si>
  <si>
    <t>I felt that voting for the pitch and duration as separate categories was odd since I was chosing for the duration of the pitch I was selecting but not necessarily the duration if another note was selected</t>
  </si>
  <si>
    <t>It would have been nice if we could choose the genre</t>
  </si>
  <si>
    <t>The tasks required of participants were repetitive. Perhaps it would be more engaging if participants were asked to contribute in different ways each week not asking pitch and duration every week</t>
  </si>
  <si>
    <t>Felt like I needed three screens</t>
  </si>
  <si>
    <t>The different pages confused me</t>
  </si>
  <si>
    <t>All the options sounded the same</t>
  </si>
  <si>
    <t>Sometimes I guessed because clicking all the links was boring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</si>
</sst>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2"/>
      <color theme="1"/>
      <name val="Calibri"/>
      <family val="2"/>
      <scheme val="minor"/>
    </font>
    <font>
      <sz val="12"/>
      <color theme="1"/>
      <name val="Calibri"/>
      <family val="2"/>
      <scheme val="minor"/>
    </font>
    <font>
      <b/>
      <sz val="12"/>
      <color theme="1"/>
      <name val="Calibri"/>
      <family val="2"/>
      <scheme val="minor"/>
    </font>
    <font>
      <sz val="12"/>
      <color theme="0"/>
      <name val="Calibri"/>
      <family val="2"/>
      <scheme val="minor"/>
    </font>
    <font>
      <i/>
      <sz val="12"/>
      <color theme="1"/>
      <name val="Calibri"/>
      <family val="2"/>
      <scheme val="minor"/>
    </font>
    <font>
      <i/>
      <sz val="12"/>
      <color theme="0"/>
      <name val="Calibri"/>
      <family val="2"/>
      <scheme val="minor"/>
    </font>
    <font>
      <sz val="14"/>
      <color theme="0"/>
      <name val="Calibri"/>
      <family val="2"/>
      <scheme val="minor"/>
    </font>
    <font>
      <b/>
      <i/>
      <sz val="12"/>
      <color theme="0"/>
      <name val="Calibri"/>
      <family val="2"/>
      <scheme val="minor"/>
    </font>
    <font>
      <b/>
      <i/>
      <sz val="12"/>
      <color theme="1"/>
      <name val="Calibri"/>
      <family val="2"/>
      <scheme val="minor"/>
    </font>
    <font>
      <sz val="8"/>
      <color theme="1"/>
      <name val="Calibri"/>
      <family val="2"/>
      <scheme val="minor"/>
    </font>
    <font>
      <i/>
      <sz val="10"/>
      <color theme="0"/>
      <name val="Calibri"/>
      <family val="2"/>
      <scheme val="minor"/>
    </font>
    <font>
      <sz val="10"/>
      <color theme="1"/>
      <name val="Calibri"/>
      <family val="2"/>
      <scheme val="minor"/>
    </font>
    <font>
      <i/>
      <sz val="10"/>
      <color theme="1"/>
      <name val="Calibri"/>
      <family val="2"/>
      <scheme val="minor"/>
    </font>
  </fonts>
  <fills count="7">
    <fill>
      <patternFill patternType="none"/>
    </fill>
    <fill>
      <patternFill patternType="gray125"/>
    </fill>
    <fill>
      <patternFill patternType="solid">
        <fgColor theme="1"/>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2" tint="-0.749992370372631"/>
        <bgColor indexed="64"/>
      </patternFill>
    </fill>
    <fill>
      <patternFill patternType="solid">
        <fgColor them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9" fontId="1" fillId="0" borderId="0" applyFont="0" applyFill="0" applyBorder="0" applyAlignment="0" applyProtection="0"/>
  </cellStyleXfs>
  <cellXfs count="87">
    <xf numFmtId="0" fontId="0" fillId="0" borderId="0" xfId="0"/>
    <xf numFmtId="0" fontId="0" fillId="3" borderId="1" xfId="0" applyFill="1" applyBorder="1" applyAlignment="1">
      <alignment horizontal="center" vertical="center"/>
    </xf>
    <xf numFmtId="0" fontId="0" fillId="3" borderId="3" xfId="0" applyFill="1" applyBorder="1" applyAlignment="1">
      <alignment horizontal="center" vertical="center"/>
    </xf>
    <xf numFmtId="0" fontId="0" fillId="3" borderId="2" xfId="0" applyFill="1" applyBorder="1" applyAlignment="1">
      <alignment horizontal="center" vertical="center"/>
    </xf>
    <xf numFmtId="0" fontId="5" fillId="4" borderId="2" xfId="0" applyFont="1" applyFill="1" applyBorder="1" applyAlignment="1">
      <alignment horizontal="center" vertical="center"/>
    </xf>
    <xf numFmtId="0" fontId="7" fillId="4" borderId="1" xfId="0" applyFont="1" applyFill="1" applyBorder="1" applyAlignment="1">
      <alignment horizontal="center" vertical="center"/>
    </xf>
    <xf numFmtId="0" fontId="0" fillId="0" borderId="0" xfId="0" applyFill="1" applyBorder="1" applyAlignment="1">
      <alignment horizontal="center" vertical="center"/>
    </xf>
    <xf numFmtId="0" fontId="5" fillId="0" borderId="0" xfId="0" applyFont="1" applyFill="1" applyBorder="1" applyAlignment="1">
      <alignment horizontal="center" vertical="center"/>
    </xf>
    <xf numFmtId="0" fontId="2" fillId="0" borderId="1" xfId="0" applyFont="1" applyBorder="1" applyAlignment="1">
      <alignment horizontal="right" vertical="center"/>
    </xf>
    <xf numFmtId="0" fontId="2" fillId="6" borderId="1" xfId="0" applyFont="1" applyFill="1" applyBorder="1" applyAlignment="1">
      <alignment horizontal="right" vertical="center"/>
    </xf>
    <xf numFmtId="0" fontId="2" fillId="0" borderId="15" xfId="0" applyFont="1" applyBorder="1" applyAlignment="1">
      <alignment horizontal="right" vertical="center"/>
    </xf>
    <xf numFmtId="0" fontId="0" fillId="0" borderId="0" xfId="0" applyAlignment="1">
      <alignment horizontal="center" vertical="center"/>
    </xf>
    <xf numFmtId="0" fontId="4" fillId="0" borderId="0" xfId="0" applyFont="1" applyAlignment="1">
      <alignment horizontal="center" vertical="center"/>
    </xf>
    <xf numFmtId="0" fontId="8" fillId="0" borderId="0" xfId="0" applyFont="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6" borderId="1" xfId="0" applyFill="1" applyBorder="1" applyAlignment="1">
      <alignment horizontal="center" vertical="center"/>
    </xf>
    <xf numFmtId="0" fontId="0" fillId="6" borderId="2" xfId="0" applyFill="1" applyBorder="1" applyAlignment="1">
      <alignment horizontal="center" vertical="center"/>
    </xf>
    <xf numFmtId="0" fontId="0" fillId="6" borderId="4" xfId="0" applyFill="1" applyBorder="1" applyAlignment="1">
      <alignment horizontal="center" vertical="center"/>
    </xf>
    <xf numFmtId="0" fontId="0" fillId="0" borderId="4" xfId="0" applyBorder="1" applyAlignment="1">
      <alignment horizontal="center" vertical="center"/>
    </xf>
    <xf numFmtId="0" fontId="0" fillId="0" borderId="0" xfId="0" applyBorder="1" applyAlignment="1">
      <alignment horizontal="center" vertical="center"/>
    </xf>
    <xf numFmtId="0" fontId="4" fillId="0" borderId="8" xfId="0" applyFont="1" applyBorder="1" applyAlignment="1">
      <alignment horizontal="center" vertical="center"/>
    </xf>
    <xf numFmtId="0" fontId="4" fillId="0" borderId="0" xfId="0" applyFont="1" applyBorder="1" applyAlignment="1">
      <alignment horizontal="center" vertical="center"/>
    </xf>
    <xf numFmtId="0" fontId="4" fillId="0" borderId="2" xfId="0" applyFont="1" applyBorder="1" applyAlignment="1">
      <alignment horizontal="center" vertical="center"/>
    </xf>
    <xf numFmtId="0" fontId="4" fillId="6" borderId="2" xfId="0" applyFont="1" applyFill="1" applyBorder="1" applyAlignment="1">
      <alignment horizontal="center" vertical="center"/>
    </xf>
    <xf numFmtId="0" fontId="0" fillId="0" borderId="8" xfId="0" applyBorder="1" applyAlignment="1">
      <alignment horizontal="center" vertical="center"/>
    </xf>
    <xf numFmtId="0" fontId="0" fillId="0" borderId="5" xfId="0"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9" fontId="0" fillId="0" borderId="0" xfId="1" applyFont="1" applyBorder="1" applyAlignment="1">
      <alignment horizontal="center" vertical="center"/>
    </xf>
    <xf numFmtId="9" fontId="9" fillId="0" borderId="18" xfId="1" applyFont="1" applyFill="1" applyBorder="1" applyAlignment="1">
      <alignment horizontal="center" vertical="center"/>
    </xf>
    <xf numFmtId="0" fontId="0" fillId="6" borderId="0" xfId="0" applyFill="1" applyAlignment="1">
      <alignment horizontal="center" vertical="center"/>
    </xf>
    <xf numFmtId="0" fontId="2" fillId="6" borderId="0" xfId="0" applyFont="1" applyFill="1" applyBorder="1" applyAlignment="1">
      <alignment horizontal="center" vertical="center"/>
    </xf>
    <xf numFmtId="0" fontId="0" fillId="6" borderId="0" xfId="0" applyFill="1" applyBorder="1" applyAlignment="1">
      <alignment horizontal="center" vertical="center"/>
    </xf>
    <xf numFmtId="0" fontId="10" fillId="4" borderId="7" xfId="0" applyFont="1" applyFill="1" applyBorder="1" applyAlignment="1">
      <alignment horizontal="center" vertical="center"/>
    </xf>
    <xf numFmtId="0" fontId="11" fillId="0" borderId="20" xfId="0" applyFont="1" applyFill="1" applyBorder="1" applyAlignment="1">
      <alignment horizontal="center" vertical="center"/>
    </xf>
    <xf numFmtId="0" fontId="12" fillId="0" borderId="19" xfId="0" applyFont="1" applyFill="1" applyBorder="1" applyAlignment="1">
      <alignment horizontal="center" vertical="center"/>
    </xf>
    <xf numFmtId="0" fontId="11" fillId="0" borderId="20" xfId="0" applyFont="1" applyBorder="1" applyAlignment="1">
      <alignment horizontal="center" vertical="center"/>
    </xf>
    <xf numFmtId="0" fontId="2" fillId="6" borderId="15" xfId="0" applyFont="1" applyFill="1" applyBorder="1" applyAlignment="1">
      <alignment horizontal="right" vertical="center"/>
    </xf>
    <xf numFmtId="0" fontId="2" fillId="0" borderId="13" xfId="0" applyFont="1" applyBorder="1" applyAlignment="1">
      <alignment horizontal="right" vertical="center"/>
    </xf>
    <xf numFmtId="0" fontId="10" fillId="4" borderId="20" xfId="0" applyFont="1" applyFill="1" applyBorder="1" applyAlignment="1">
      <alignment horizontal="center" vertical="center"/>
    </xf>
    <xf numFmtId="0" fontId="11" fillId="0" borderId="21" xfId="0" applyFont="1" applyFill="1" applyBorder="1" applyAlignment="1">
      <alignment horizontal="center" vertical="center"/>
    </xf>
    <xf numFmtId="164" fontId="0" fillId="0" borderId="3" xfId="1" applyNumberFormat="1" applyFont="1" applyBorder="1" applyAlignment="1">
      <alignment horizontal="center" vertical="center"/>
    </xf>
    <xf numFmtId="164" fontId="0" fillId="6" borderId="3" xfId="1" applyNumberFormat="1" applyFont="1" applyFill="1" applyBorder="1" applyAlignment="1">
      <alignment horizontal="center" vertical="center"/>
    </xf>
    <xf numFmtId="164" fontId="0" fillId="6" borderId="14" xfId="1" applyNumberFormat="1" applyFont="1" applyFill="1" applyBorder="1" applyAlignment="1">
      <alignment horizontal="center" vertical="center"/>
    </xf>
    <xf numFmtId="164" fontId="0" fillId="0" borderId="16" xfId="1" applyNumberFormat="1" applyFont="1" applyBorder="1" applyAlignment="1">
      <alignment horizontal="center" vertical="center"/>
    </xf>
    <xf numFmtId="164" fontId="0" fillId="0" borderId="10" xfId="1" applyNumberFormat="1" applyFont="1" applyBorder="1" applyAlignment="1">
      <alignment horizontal="center" vertical="center"/>
    </xf>
    <xf numFmtId="164" fontId="8" fillId="0" borderId="4" xfId="1" applyNumberFormat="1" applyFont="1" applyFill="1" applyBorder="1" applyAlignment="1">
      <alignment horizontal="center" vertical="center"/>
    </xf>
    <xf numFmtId="164" fontId="8" fillId="6" borderId="4" xfId="1" applyNumberFormat="1" applyFont="1" applyFill="1" applyBorder="1" applyAlignment="1">
      <alignment horizontal="center" vertical="center"/>
    </xf>
    <xf numFmtId="164" fontId="8" fillId="0" borderId="12" xfId="1" applyNumberFormat="1" applyFont="1" applyFill="1" applyBorder="1" applyAlignment="1">
      <alignment horizontal="center" vertical="center"/>
    </xf>
    <xf numFmtId="164" fontId="0" fillId="0" borderId="14" xfId="1" applyNumberFormat="1" applyFont="1" applyBorder="1" applyAlignment="1">
      <alignment horizontal="center" vertical="center"/>
    </xf>
    <xf numFmtId="164" fontId="0" fillId="6" borderId="16" xfId="1" applyNumberFormat="1" applyFont="1" applyFill="1" applyBorder="1" applyAlignment="1">
      <alignment horizontal="center" vertical="center"/>
    </xf>
    <xf numFmtId="164" fontId="8" fillId="0" borderId="3" xfId="1" applyNumberFormat="1" applyFont="1" applyBorder="1" applyAlignment="1">
      <alignment horizontal="center" vertical="center"/>
    </xf>
    <xf numFmtId="164" fontId="8" fillId="6" borderId="3" xfId="1" applyNumberFormat="1" applyFont="1" applyFill="1" applyBorder="1" applyAlignment="1">
      <alignment horizontal="center" vertical="center"/>
    </xf>
    <xf numFmtId="164" fontId="4" fillId="0" borderId="2" xfId="0" applyNumberFormat="1" applyFont="1" applyBorder="1" applyAlignment="1">
      <alignment horizontal="center" vertical="center"/>
    </xf>
    <xf numFmtId="0" fontId="0" fillId="0" borderId="3" xfId="0" applyFill="1" applyBorder="1" applyAlignment="1">
      <alignment horizontal="left" vertical="center" wrapText="1"/>
    </xf>
    <xf numFmtId="0" fontId="0" fillId="0" borderId="5" xfId="0" applyFill="1" applyBorder="1" applyAlignment="1">
      <alignment horizontal="left" vertical="center" wrapText="1"/>
    </xf>
    <xf numFmtId="0" fontId="0" fillId="0" borderId="9" xfId="0" applyFill="1" applyBorder="1" applyAlignment="1">
      <alignment horizontal="left" vertical="center" wrapText="1"/>
    </xf>
    <xf numFmtId="0" fontId="0" fillId="0" borderId="4" xfId="0" applyFill="1" applyBorder="1" applyAlignment="1">
      <alignment horizontal="left" vertical="center" wrapText="1"/>
    </xf>
    <xf numFmtId="0" fontId="0" fillId="6" borderId="3" xfId="0" applyFill="1" applyBorder="1" applyAlignment="1">
      <alignment horizontal="left" vertical="center" wrapText="1"/>
    </xf>
    <xf numFmtId="0" fontId="0" fillId="6" borderId="5" xfId="0" applyFill="1" applyBorder="1" applyAlignment="1">
      <alignment horizontal="left" vertical="center" wrapText="1"/>
    </xf>
    <xf numFmtId="0" fontId="0" fillId="6" borderId="9" xfId="0" applyFill="1" applyBorder="1" applyAlignment="1">
      <alignment horizontal="left" vertical="center" wrapText="1"/>
    </xf>
    <xf numFmtId="0" fontId="0" fillId="6" borderId="4" xfId="0"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4" xfId="0" applyFont="1" applyFill="1" applyBorder="1" applyAlignment="1">
      <alignment horizontal="left" vertical="center" wrapText="1"/>
    </xf>
    <xf numFmtId="0" fontId="0" fillId="0" borderId="1" xfId="0" applyFill="1" applyBorder="1" applyAlignment="1">
      <alignment horizontal="left" vertical="center" wrapText="1"/>
    </xf>
    <xf numFmtId="0" fontId="0" fillId="6" borderId="1" xfId="0" applyFill="1" applyBorder="1" applyAlignment="1">
      <alignment horizontal="left" vertical="center" wrapText="1"/>
    </xf>
    <xf numFmtId="0" fontId="6" fillId="2" borderId="3"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4" xfId="0" applyFont="1" applyFill="1" applyBorder="1" applyAlignment="1">
      <alignment horizontal="center" vertical="center"/>
    </xf>
    <xf numFmtId="0" fontId="0" fillId="0" borderId="2" xfId="0" applyFill="1" applyBorder="1" applyAlignment="1">
      <alignment horizontal="left" vertical="center" wrapText="1"/>
    </xf>
    <xf numFmtId="0" fontId="0" fillId="6" borderId="2" xfId="0" applyFill="1" applyBorder="1" applyAlignment="1">
      <alignment horizontal="left" vertical="center" wrapText="1"/>
    </xf>
    <xf numFmtId="0" fontId="3" fillId="2" borderId="6" xfId="0" applyFont="1" applyFill="1" applyBorder="1" applyAlignment="1">
      <alignment horizontal="left" vertical="center" wrapText="1"/>
    </xf>
    <xf numFmtId="0" fontId="3" fillId="5" borderId="1"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4"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7" xfId="0" applyFont="1" applyFill="1" applyBorder="1" applyAlignment="1">
      <alignment horizontal="center" vertical="center"/>
    </xf>
    <xf numFmtId="0" fontId="3" fillId="2" borderId="1" xfId="0" applyFont="1" applyFill="1" applyBorder="1" applyAlignment="1">
      <alignment horizontal="left" vertical="center" wrapText="1"/>
    </xf>
  </cellXfs>
  <cellStyles count="2">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C6D56-D480-5248-B6BB-09272BEC73A1}">
  <dimension ref="A1:T107"/>
  <sheetViews>
    <sheetView tabSelected="1" zoomScale="120" zoomScaleNormal="120" workbookViewId="0">
      <pane ySplit="1" topLeftCell="A2" activePane="bottomLeft" state="frozen"/>
      <selection pane="bottomLeft" activeCell="D15" sqref="D15"/>
    </sheetView>
  </sheetViews>
  <sheetFormatPr baseColWidth="10" defaultColWidth="0" defaultRowHeight="16" customHeight="1" zeroHeight="1" x14ac:dyDescent="0.2"/>
  <cols>
    <col min="1" max="4" width="16.83203125" style="11" customWidth="1"/>
    <col min="5" max="5" width="16.83203125" style="14" customWidth="1"/>
    <col min="6" max="6" width="16.83203125" style="12" customWidth="1"/>
    <col min="7" max="7" width="16.83203125" style="13" customWidth="1"/>
    <col min="8" max="14" width="16.83203125" style="11" hidden="1" customWidth="1"/>
    <col min="15" max="20" width="0" style="11" hidden="1" customWidth="1"/>
    <col min="21" max="16384" width="16.83203125" style="11" hidden="1"/>
  </cols>
  <sheetData>
    <row r="1" spans="1:20" ht="16" customHeight="1" x14ac:dyDescent="0.2">
      <c r="A1" s="14"/>
      <c r="B1" s="1" t="s">
        <v>6</v>
      </c>
      <c r="C1" s="2" t="s">
        <v>10</v>
      </c>
      <c r="D1" s="3" t="s">
        <v>7</v>
      </c>
      <c r="E1" s="2" t="s">
        <v>10</v>
      </c>
      <c r="F1" s="4" t="s">
        <v>8</v>
      </c>
      <c r="G1" s="5" t="s">
        <v>10</v>
      </c>
      <c r="I1" s="6"/>
      <c r="J1" s="6"/>
      <c r="K1" s="6"/>
      <c r="L1" s="7"/>
      <c r="M1" s="7"/>
      <c r="N1" s="6"/>
      <c r="O1" s="6"/>
      <c r="P1" s="6"/>
      <c r="Q1" s="6"/>
      <c r="R1" s="7"/>
      <c r="S1" s="7"/>
      <c r="T1" s="6"/>
    </row>
    <row r="2" spans="1:20" ht="19" x14ac:dyDescent="0.2">
      <c r="A2" s="84" t="s">
        <v>11</v>
      </c>
      <c r="B2" s="84"/>
      <c r="C2" s="84"/>
      <c r="D2" s="84"/>
      <c r="E2" s="84"/>
      <c r="F2" s="84"/>
      <c r="G2" s="84"/>
      <c r="I2" s="27"/>
      <c r="J2" s="27"/>
      <c r="K2" s="27"/>
      <c r="L2" s="27"/>
      <c r="M2" s="27"/>
      <c r="N2" s="6"/>
      <c r="O2" s="27"/>
      <c r="P2" s="27"/>
      <c r="Q2" s="27"/>
      <c r="R2" s="27"/>
      <c r="S2" s="27"/>
      <c r="T2" s="6"/>
    </row>
    <row r="3" spans="1:20" ht="16" customHeight="1" x14ac:dyDescent="0.2">
      <c r="A3" s="86" t="s">
        <v>9</v>
      </c>
      <c r="B3" s="86"/>
      <c r="C3" s="86"/>
      <c r="D3" s="86"/>
      <c r="E3" s="86"/>
      <c r="F3" s="86"/>
      <c r="G3" s="86"/>
      <c r="I3" s="28"/>
      <c r="J3" s="28"/>
      <c r="K3" s="28"/>
      <c r="L3" s="28"/>
      <c r="M3" s="28"/>
      <c r="N3" s="6"/>
      <c r="O3" s="28"/>
      <c r="P3" s="28"/>
      <c r="Q3" s="28"/>
      <c r="R3" s="28"/>
      <c r="S3" s="28"/>
      <c r="T3" s="6"/>
    </row>
    <row r="4" spans="1:20" ht="16" customHeight="1" x14ac:dyDescent="0.2">
      <c r="A4" s="80" t="s">
        <v>0</v>
      </c>
      <c r="B4" s="80"/>
      <c r="C4" s="80"/>
      <c r="D4" s="80"/>
      <c r="E4" s="80"/>
      <c r="F4" s="80"/>
      <c r="G4" s="80"/>
      <c r="I4" s="27"/>
      <c r="J4" s="27"/>
      <c r="K4" s="27"/>
      <c r="L4" s="27"/>
      <c r="M4" s="27"/>
      <c r="N4" s="6"/>
      <c r="O4" s="27"/>
      <c r="P4" s="27"/>
      <c r="Q4" s="27"/>
      <c r="R4" s="27"/>
      <c r="S4" s="27"/>
      <c r="T4" s="6"/>
    </row>
    <row r="5" spans="1:20" ht="16" customHeight="1" x14ac:dyDescent="0.2">
      <c r="A5" s="8" t="s">
        <v>1</v>
      </c>
      <c r="B5" s="14">
        <v>1</v>
      </c>
      <c r="C5" s="47">
        <f>B5/B10</f>
        <v>8.3333333333333329E-2</v>
      </c>
      <c r="D5" s="15">
        <v>1</v>
      </c>
      <c r="E5" s="47">
        <f>D5/D10</f>
        <v>0.2</v>
      </c>
      <c r="F5" s="23">
        <f>SUM(B5,D5)</f>
        <v>2</v>
      </c>
      <c r="G5" s="52">
        <f>F5/F10</f>
        <v>0.11764705882352941</v>
      </c>
      <c r="I5" s="29"/>
      <c r="J5" s="6"/>
      <c r="K5" s="6"/>
      <c r="L5" s="6"/>
      <c r="M5" s="6"/>
      <c r="N5" s="6"/>
      <c r="O5" s="29"/>
      <c r="P5" s="6"/>
      <c r="Q5" s="6"/>
      <c r="R5" s="6"/>
      <c r="S5" s="6"/>
      <c r="T5" s="6"/>
    </row>
    <row r="6" spans="1:20" s="36" customFormat="1" ht="16" customHeight="1" x14ac:dyDescent="0.2">
      <c r="A6" s="9" t="s">
        <v>3</v>
      </c>
      <c r="B6" s="16">
        <v>4</v>
      </c>
      <c r="C6" s="48">
        <f>B6/B10</f>
        <v>0.33333333333333331</v>
      </c>
      <c r="D6" s="17">
        <v>1</v>
      </c>
      <c r="E6" s="48">
        <f>D6/D10</f>
        <v>0.2</v>
      </c>
      <c r="F6" s="24">
        <f>SUM(B6,D6)</f>
        <v>5</v>
      </c>
      <c r="G6" s="53">
        <f>F6/F10</f>
        <v>0.29411764705882354</v>
      </c>
      <c r="I6" s="37"/>
      <c r="J6" s="38"/>
      <c r="K6" s="38"/>
      <c r="L6" s="38"/>
      <c r="M6" s="38"/>
      <c r="N6" s="38"/>
      <c r="O6" s="37"/>
      <c r="P6" s="38"/>
      <c r="Q6" s="38"/>
      <c r="R6" s="38"/>
      <c r="S6" s="38"/>
      <c r="T6" s="38"/>
    </row>
    <row r="7" spans="1:20" ht="16" customHeight="1" x14ac:dyDescent="0.2">
      <c r="A7" s="8" t="s">
        <v>2</v>
      </c>
      <c r="B7" s="14">
        <v>5</v>
      </c>
      <c r="C7" s="47">
        <f>B7/B10</f>
        <v>0.41666666666666669</v>
      </c>
      <c r="D7" s="15">
        <v>2</v>
      </c>
      <c r="E7" s="47">
        <f>D7/D10</f>
        <v>0.4</v>
      </c>
      <c r="F7" s="23">
        <f>SUM(B7,D7)</f>
        <v>7</v>
      </c>
      <c r="G7" s="52">
        <f>F7/F10</f>
        <v>0.41176470588235292</v>
      </c>
      <c r="I7" s="29"/>
      <c r="J7" s="6"/>
      <c r="K7" s="6"/>
      <c r="L7" s="6"/>
      <c r="M7" s="6"/>
      <c r="N7" s="6"/>
      <c r="O7" s="29"/>
      <c r="P7" s="6"/>
      <c r="Q7" s="6"/>
      <c r="R7" s="6"/>
      <c r="S7" s="6"/>
      <c r="T7" s="6"/>
    </row>
    <row r="8" spans="1:20" s="36" customFormat="1" ht="16" customHeight="1" x14ac:dyDescent="0.2">
      <c r="A8" s="9" t="s">
        <v>4</v>
      </c>
      <c r="B8" s="16">
        <v>2</v>
      </c>
      <c r="C8" s="48">
        <f>B8/B10</f>
        <v>0.16666666666666666</v>
      </c>
      <c r="D8" s="17">
        <v>1</v>
      </c>
      <c r="E8" s="48">
        <f>D8/D10</f>
        <v>0.2</v>
      </c>
      <c r="F8" s="24">
        <f>SUM(B8,D8)</f>
        <v>3</v>
      </c>
      <c r="G8" s="53">
        <f>F8/F10</f>
        <v>0.17647058823529413</v>
      </c>
      <c r="I8" s="37"/>
      <c r="J8" s="38"/>
      <c r="K8" s="38"/>
      <c r="L8" s="38"/>
      <c r="M8" s="38"/>
      <c r="N8" s="38"/>
      <c r="O8" s="37"/>
      <c r="P8" s="38"/>
      <c r="Q8" s="38"/>
      <c r="R8" s="38"/>
      <c r="S8" s="38"/>
      <c r="T8" s="38"/>
    </row>
    <row r="9" spans="1:20" ht="16" customHeight="1" thickBot="1" x14ac:dyDescent="0.25">
      <c r="A9" s="10" t="s">
        <v>5</v>
      </c>
      <c r="B9" s="33">
        <v>0</v>
      </c>
      <c r="C9" s="47">
        <f>B9/B10</f>
        <v>0</v>
      </c>
      <c r="D9" s="32">
        <v>0</v>
      </c>
      <c r="E9" s="47">
        <f>D9/D10</f>
        <v>0</v>
      </c>
      <c r="F9" s="23">
        <f>SUM(B9,D9)</f>
        <v>0</v>
      </c>
      <c r="G9" s="54">
        <f>F9/F10</f>
        <v>0</v>
      </c>
      <c r="I9" s="27"/>
      <c r="J9" s="27"/>
      <c r="K9" s="27"/>
      <c r="L9" s="27"/>
      <c r="M9" s="27"/>
      <c r="N9" s="6"/>
      <c r="O9" s="27"/>
      <c r="P9" s="27"/>
      <c r="Q9" s="27"/>
      <c r="R9" s="27"/>
      <c r="S9" s="27"/>
      <c r="T9" s="6"/>
    </row>
    <row r="10" spans="1:20" ht="12" customHeight="1" x14ac:dyDescent="0.2">
      <c r="A10" s="39" t="s">
        <v>8</v>
      </c>
      <c r="B10" s="40">
        <f>SUM(B5:B9)</f>
        <v>12</v>
      </c>
      <c r="C10" s="35" t="s">
        <v>48</v>
      </c>
      <c r="D10" s="40">
        <f>SUM(D5:D9)</f>
        <v>5</v>
      </c>
      <c r="E10" s="35" t="s">
        <v>48</v>
      </c>
      <c r="F10" s="41">
        <f>SUM(F5:F9)</f>
        <v>17</v>
      </c>
      <c r="G10" s="35" t="s">
        <v>48</v>
      </c>
      <c r="I10" s="6"/>
      <c r="J10" s="6"/>
      <c r="K10" s="6"/>
      <c r="L10" s="6"/>
      <c r="M10" s="6"/>
      <c r="N10" s="6"/>
      <c r="O10" s="27"/>
      <c r="P10" s="27"/>
      <c r="Q10" s="27"/>
      <c r="R10" s="27"/>
      <c r="S10" s="27"/>
      <c r="T10" s="6"/>
    </row>
    <row r="11" spans="1:20" ht="16" customHeight="1" x14ac:dyDescent="0.2">
      <c r="A11" s="80" t="s">
        <v>47</v>
      </c>
      <c r="B11" s="80"/>
      <c r="C11" s="80"/>
      <c r="D11" s="80"/>
      <c r="E11" s="80"/>
      <c r="F11" s="80"/>
      <c r="G11" s="80"/>
      <c r="I11" s="29"/>
      <c r="J11" s="6"/>
      <c r="K11" s="6"/>
      <c r="L11" s="6"/>
      <c r="M11" s="6"/>
      <c r="N11" s="6"/>
      <c r="O11" s="29"/>
      <c r="P11" s="6"/>
      <c r="Q11" s="6"/>
      <c r="R11" s="6"/>
      <c r="S11" s="6"/>
      <c r="T11" s="6"/>
    </row>
    <row r="12" spans="1:20" ht="16" customHeight="1" x14ac:dyDescent="0.2">
      <c r="A12" s="8" t="s">
        <v>1</v>
      </c>
      <c r="B12" s="14">
        <v>0</v>
      </c>
      <c r="C12" s="47">
        <f>B12/B17</f>
        <v>0</v>
      </c>
      <c r="D12" s="15">
        <v>0</v>
      </c>
      <c r="E12" s="47">
        <f>D12/D17</f>
        <v>0</v>
      </c>
      <c r="F12" s="23">
        <f>SUM(B12,D12)</f>
        <v>0</v>
      </c>
      <c r="G12" s="52">
        <f>F12/F17</f>
        <v>0</v>
      </c>
      <c r="H12" s="20"/>
      <c r="I12" s="29"/>
      <c r="J12" s="6"/>
      <c r="K12" s="6"/>
      <c r="L12" s="6"/>
      <c r="M12" s="6"/>
      <c r="N12" s="6"/>
      <c r="O12" s="29"/>
      <c r="P12" s="6"/>
      <c r="Q12" s="6"/>
      <c r="R12" s="6"/>
      <c r="S12" s="6"/>
      <c r="T12" s="6"/>
    </row>
    <row r="13" spans="1:20" ht="16" customHeight="1" x14ac:dyDescent="0.2">
      <c r="A13" s="9" t="s">
        <v>3</v>
      </c>
      <c r="B13" s="16">
        <v>5</v>
      </c>
      <c r="C13" s="48">
        <f>B13/B17</f>
        <v>0.41666666666666669</v>
      </c>
      <c r="D13" s="17">
        <v>1</v>
      </c>
      <c r="E13" s="48">
        <f>D13/D17</f>
        <v>0.2</v>
      </c>
      <c r="F13" s="24">
        <f>SUM(B13,D13)</f>
        <v>6</v>
      </c>
      <c r="G13" s="53">
        <f>F13/F17</f>
        <v>0.35294117647058826</v>
      </c>
      <c r="I13" s="29"/>
      <c r="J13" s="6"/>
      <c r="K13" s="6"/>
      <c r="L13" s="6"/>
      <c r="M13" s="6"/>
      <c r="N13" s="6"/>
      <c r="O13" s="29"/>
      <c r="P13" s="6"/>
      <c r="Q13" s="6"/>
      <c r="R13" s="6"/>
      <c r="S13" s="6"/>
      <c r="T13" s="6"/>
    </row>
    <row r="14" spans="1:20" ht="16" customHeight="1" x14ac:dyDescent="0.2">
      <c r="A14" s="8" t="s">
        <v>2</v>
      </c>
      <c r="B14" s="14">
        <v>4</v>
      </c>
      <c r="C14" s="47">
        <f>B14/B17</f>
        <v>0.33333333333333331</v>
      </c>
      <c r="D14" s="15">
        <v>4</v>
      </c>
      <c r="E14" s="47">
        <f>D14/D17</f>
        <v>0.8</v>
      </c>
      <c r="F14" s="23">
        <f>SUM(B14,D14)</f>
        <v>8</v>
      </c>
      <c r="G14" s="52">
        <f>F14/F17</f>
        <v>0.47058823529411764</v>
      </c>
      <c r="I14" s="29"/>
      <c r="J14" s="6"/>
      <c r="K14" s="6"/>
      <c r="L14" s="6"/>
      <c r="M14" s="6"/>
      <c r="N14" s="6"/>
      <c r="O14" s="29"/>
      <c r="P14" s="6"/>
      <c r="Q14" s="6"/>
      <c r="R14" s="6"/>
      <c r="S14" s="6"/>
      <c r="T14" s="6"/>
    </row>
    <row r="15" spans="1:20" ht="16" customHeight="1" x14ac:dyDescent="0.2">
      <c r="A15" s="9" t="s">
        <v>4</v>
      </c>
      <c r="B15" s="16">
        <v>2</v>
      </c>
      <c r="C15" s="49">
        <f>B15/B17</f>
        <v>0.16666666666666666</v>
      </c>
      <c r="D15" s="18">
        <v>0</v>
      </c>
      <c r="E15" s="48">
        <f>D15/D17</f>
        <v>0</v>
      </c>
      <c r="F15" s="24">
        <f>SUM(B15,D15)</f>
        <v>2</v>
      </c>
      <c r="G15" s="53">
        <f>F15/F17</f>
        <v>0.11764705882352941</v>
      </c>
      <c r="I15" s="6"/>
      <c r="J15" s="6"/>
      <c r="K15" s="6"/>
      <c r="L15" s="6"/>
      <c r="M15" s="6"/>
      <c r="N15" s="6"/>
      <c r="O15" s="28"/>
      <c r="P15" s="28"/>
      <c r="Q15" s="28"/>
      <c r="R15" s="28"/>
      <c r="S15" s="28"/>
      <c r="T15" s="6"/>
    </row>
    <row r="16" spans="1:20" ht="16" customHeight="1" thickBot="1" x14ac:dyDescent="0.25">
      <c r="A16" s="10" t="s">
        <v>5</v>
      </c>
      <c r="B16" s="30">
        <v>1</v>
      </c>
      <c r="C16" s="50">
        <f>B16/B17</f>
        <v>8.3333333333333329E-2</v>
      </c>
      <c r="D16" s="31">
        <v>0</v>
      </c>
      <c r="E16" s="51">
        <f>D16/D17</f>
        <v>0</v>
      </c>
      <c r="F16" s="23">
        <f>SUM(B16,D16)</f>
        <v>1</v>
      </c>
      <c r="G16" s="54">
        <f>F16/F17</f>
        <v>5.8823529411764705E-2</v>
      </c>
      <c r="I16" s="6"/>
      <c r="J16" s="6"/>
      <c r="K16" s="6"/>
      <c r="L16" s="6"/>
      <c r="M16" s="6"/>
      <c r="N16" s="6"/>
      <c r="O16" s="27"/>
      <c r="P16" s="27"/>
      <c r="Q16" s="27"/>
      <c r="R16" s="27"/>
      <c r="S16" s="27"/>
      <c r="T16" s="6"/>
    </row>
    <row r="17" spans="1:20" ht="12" customHeight="1" x14ac:dyDescent="0.2">
      <c r="A17" s="39" t="s">
        <v>8</v>
      </c>
      <c r="B17" s="42">
        <f>SUM(B12:B16)</f>
        <v>12</v>
      </c>
      <c r="C17" s="35" t="s">
        <v>48</v>
      </c>
      <c r="D17" s="40">
        <f>SUM(D12:D16)</f>
        <v>5</v>
      </c>
      <c r="E17" s="35" t="s">
        <v>48</v>
      </c>
      <c r="F17" s="41">
        <f>SUM(F12:F16)</f>
        <v>17</v>
      </c>
      <c r="G17" s="35" t="s">
        <v>48</v>
      </c>
      <c r="I17" s="6"/>
      <c r="J17" s="6"/>
      <c r="K17" s="6"/>
      <c r="L17" s="6"/>
      <c r="M17" s="6"/>
      <c r="N17" s="6"/>
      <c r="O17" s="27"/>
      <c r="P17" s="27"/>
      <c r="Q17" s="27"/>
      <c r="R17" s="27"/>
      <c r="S17" s="27"/>
      <c r="T17" s="6"/>
    </row>
    <row r="18" spans="1:20" ht="16" customHeight="1" x14ac:dyDescent="0.2">
      <c r="D18" s="20"/>
      <c r="E18" s="20"/>
      <c r="F18" s="22"/>
      <c r="I18" s="6"/>
      <c r="J18" s="6"/>
      <c r="K18" s="6"/>
      <c r="L18" s="6"/>
      <c r="M18" s="6"/>
      <c r="N18" s="6"/>
      <c r="O18" s="29"/>
      <c r="P18" s="6"/>
      <c r="Q18" s="6"/>
      <c r="R18" s="6"/>
      <c r="S18" s="6"/>
      <c r="T18" s="6"/>
    </row>
    <row r="19" spans="1:20" ht="19" x14ac:dyDescent="0.2">
      <c r="A19" s="84" t="s">
        <v>12</v>
      </c>
      <c r="B19" s="84"/>
      <c r="C19" s="84"/>
      <c r="D19" s="85"/>
      <c r="E19" s="85"/>
      <c r="F19" s="85"/>
      <c r="G19" s="84"/>
      <c r="I19" s="6"/>
      <c r="J19" s="6"/>
      <c r="K19" s="6"/>
      <c r="L19" s="6"/>
      <c r="M19" s="6"/>
      <c r="N19" s="6"/>
      <c r="O19" s="29"/>
      <c r="P19" s="6"/>
      <c r="Q19" s="6"/>
      <c r="R19" s="6"/>
      <c r="S19" s="6"/>
      <c r="T19" s="6"/>
    </row>
    <row r="20" spans="1:20" ht="16" customHeight="1" x14ac:dyDescent="0.2">
      <c r="A20" s="86" t="s">
        <v>13</v>
      </c>
      <c r="B20" s="86"/>
      <c r="C20" s="86"/>
      <c r="D20" s="86"/>
      <c r="E20" s="86"/>
      <c r="F20" s="86"/>
      <c r="G20" s="86"/>
      <c r="I20" s="6"/>
      <c r="J20" s="6"/>
      <c r="K20" s="6"/>
      <c r="L20" s="6"/>
      <c r="M20" s="6"/>
      <c r="N20" s="6"/>
      <c r="O20" s="29"/>
      <c r="P20" s="6"/>
      <c r="Q20" s="6"/>
      <c r="R20" s="6"/>
      <c r="S20" s="6"/>
      <c r="T20" s="6"/>
    </row>
    <row r="21" spans="1:20" ht="16" customHeight="1" x14ac:dyDescent="0.2">
      <c r="A21" s="80" t="s">
        <v>14</v>
      </c>
      <c r="B21" s="80"/>
      <c r="C21" s="80"/>
      <c r="D21" s="80"/>
      <c r="E21" s="80"/>
      <c r="F21" s="80"/>
      <c r="G21" s="80"/>
      <c r="I21" s="6"/>
      <c r="J21" s="6"/>
      <c r="K21" s="6"/>
      <c r="L21" s="6"/>
      <c r="M21" s="6"/>
      <c r="N21" s="6"/>
      <c r="O21" s="29"/>
      <c r="P21" s="6"/>
      <c r="Q21" s="6"/>
      <c r="R21" s="6"/>
      <c r="S21" s="6"/>
      <c r="T21" s="6"/>
    </row>
    <row r="22" spans="1:20" ht="16" customHeight="1" x14ac:dyDescent="0.2">
      <c r="A22" s="8" t="s">
        <v>16</v>
      </c>
      <c r="B22" s="14">
        <v>1</v>
      </c>
      <c r="C22" s="47">
        <f>B22/B26</f>
        <v>8.3333333333333329E-2</v>
      </c>
      <c r="D22" s="15">
        <v>0</v>
      </c>
      <c r="E22" s="47">
        <f>D22/D26</f>
        <v>0</v>
      </c>
      <c r="F22" s="23">
        <f>SUM(D22,B22)</f>
        <v>1</v>
      </c>
      <c r="G22" s="57">
        <f>F22/F26</f>
        <v>5.8823529411764705E-2</v>
      </c>
      <c r="I22" s="6"/>
      <c r="J22" s="6"/>
      <c r="K22" s="6"/>
      <c r="L22" s="6"/>
      <c r="M22" s="6"/>
      <c r="N22" s="6"/>
      <c r="O22" s="27"/>
      <c r="P22" s="27"/>
      <c r="Q22" s="27"/>
      <c r="R22" s="27"/>
      <c r="S22" s="27"/>
      <c r="T22" s="6"/>
    </row>
    <row r="23" spans="1:20" s="36" customFormat="1" ht="16" customHeight="1" x14ac:dyDescent="0.2">
      <c r="A23" s="9" t="s">
        <v>17</v>
      </c>
      <c r="B23" s="16">
        <v>1</v>
      </c>
      <c r="C23" s="48">
        <f>B23/B26</f>
        <v>8.3333333333333329E-2</v>
      </c>
      <c r="D23" s="17">
        <v>0</v>
      </c>
      <c r="E23" s="48">
        <f>D23/D26</f>
        <v>0</v>
      </c>
      <c r="F23" s="59">
        <f>SUM(D23,B23)</f>
        <v>1</v>
      </c>
      <c r="G23" s="58">
        <f>F23/F26</f>
        <v>5.8823529411764705E-2</v>
      </c>
      <c r="I23" s="38"/>
      <c r="J23" s="38"/>
      <c r="K23" s="38"/>
      <c r="L23" s="38"/>
      <c r="M23" s="38"/>
      <c r="N23" s="38"/>
      <c r="O23" s="37"/>
      <c r="P23" s="38"/>
      <c r="Q23" s="38"/>
      <c r="R23" s="38"/>
      <c r="S23" s="38"/>
      <c r="T23" s="38"/>
    </row>
    <row r="24" spans="1:20" ht="16" customHeight="1" x14ac:dyDescent="0.2">
      <c r="A24" s="8" t="s">
        <v>18</v>
      </c>
      <c r="B24" s="14">
        <v>3</v>
      </c>
      <c r="C24" s="47">
        <f>B24/B26</f>
        <v>0.25</v>
      </c>
      <c r="D24" s="15">
        <v>1</v>
      </c>
      <c r="E24" s="47">
        <f>D24/D26</f>
        <v>0.2</v>
      </c>
      <c r="F24" s="23">
        <f>SUM(D24,B24)</f>
        <v>4</v>
      </c>
      <c r="G24" s="57">
        <f>F24/F26</f>
        <v>0.23529411764705882</v>
      </c>
      <c r="I24" s="6"/>
      <c r="J24" s="6"/>
      <c r="K24" s="6"/>
      <c r="L24" s="6"/>
      <c r="M24" s="6"/>
      <c r="N24" s="6"/>
      <c r="O24" s="29"/>
      <c r="P24" s="6"/>
      <c r="Q24" s="6"/>
      <c r="R24" s="6"/>
      <c r="S24" s="6"/>
      <c r="T24" s="6"/>
    </row>
    <row r="25" spans="1:20" ht="16" customHeight="1" thickBot="1" x14ac:dyDescent="0.25">
      <c r="A25" s="43" t="s">
        <v>19</v>
      </c>
      <c r="B25" s="16">
        <v>7</v>
      </c>
      <c r="C25" s="48">
        <f>B25/B26</f>
        <v>0.58333333333333337</v>
      </c>
      <c r="D25" s="17">
        <v>4</v>
      </c>
      <c r="E25" s="48">
        <f>D25/D26</f>
        <v>0.8</v>
      </c>
      <c r="F25" s="23">
        <f>SUM(D25,B25)</f>
        <v>11</v>
      </c>
      <c r="G25" s="58">
        <f>F25/F26</f>
        <v>0.6470588235294118</v>
      </c>
      <c r="I25" s="6"/>
      <c r="J25" s="6"/>
      <c r="K25" s="6"/>
      <c r="L25" s="6"/>
      <c r="M25" s="6"/>
      <c r="N25" s="6"/>
      <c r="O25" s="29"/>
      <c r="P25" s="6"/>
      <c r="Q25" s="6"/>
      <c r="R25" s="6"/>
      <c r="S25" s="6"/>
      <c r="T25" s="6"/>
    </row>
    <row r="26" spans="1:20" ht="12" customHeight="1" x14ac:dyDescent="0.2">
      <c r="A26" s="39" t="s">
        <v>8</v>
      </c>
      <c r="B26" s="40">
        <f>SUM(B22:B25)</f>
        <v>12</v>
      </c>
      <c r="C26" s="35" t="s">
        <v>48</v>
      </c>
      <c r="D26" s="40">
        <f>SUM(D22:D25)</f>
        <v>5</v>
      </c>
      <c r="E26" s="35" t="s">
        <v>48</v>
      </c>
      <c r="F26" s="40">
        <f>SUM(F22:F25)</f>
        <v>17</v>
      </c>
      <c r="G26" s="35" t="s">
        <v>48</v>
      </c>
      <c r="I26" s="6"/>
      <c r="J26" s="6"/>
      <c r="K26" s="6"/>
      <c r="L26" s="6"/>
      <c r="M26" s="6"/>
      <c r="N26" s="6"/>
      <c r="O26" s="27"/>
      <c r="P26" s="27"/>
      <c r="Q26" s="27"/>
      <c r="R26" s="27"/>
      <c r="S26" s="27"/>
      <c r="T26" s="6"/>
    </row>
    <row r="27" spans="1:20" ht="16" customHeight="1" x14ac:dyDescent="0.2">
      <c r="A27" s="81" t="s">
        <v>15</v>
      </c>
      <c r="B27" s="82"/>
      <c r="C27" s="82"/>
      <c r="D27" s="82"/>
      <c r="E27" s="82"/>
      <c r="F27" s="82"/>
      <c r="G27" s="83"/>
      <c r="I27" s="6"/>
      <c r="J27" s="6"/>
      <c r="K27" s="6"/>
      <c r="L27" s="6"/>
      <c r="M27" s="6"/>
      <c r="N27" s="6"/>
      <c r="O27" s="29"/>
      <c r="P27" s="6"/>
      <c r="Q27" s="6"/>
      <c r="R27" s="6"/>
      <c r="S27" s="6"/>
      <c r="T27" s="6"/>
    </row>
    <row r="28" spans="1:20" ht="16" customHeight="1" x14ac:dyDescent="0.2">
      <c r="A28" s="8" t="s">
        <v>16</v>
      </c>
      <c r="B28" s="14">
        <v>1</v>
      </c>
      <c r="C28" s="47">
        <f>B28/B32</f>
        <v>8.3333333333333329E-2</v>
      </c>
      <c r="D28" s="15">
        <v>1</v>
      </c>
      <c r="E28" s="47">
        <f>D28/D32</f>
        <v>0.2</v>
      </c>
      <c r="F28" s="23">
        <f>SUM(D28,B28)</f>
        <v>2</v>
      </c>
      <c r="G28" s="57">
        <f>F28/F32</f>
        <v>0.11764705882352941</v>
      </c>
      <c r="I28" s="6"/>
      <c r="J28" s="6"/>
      <c r="K28" s="6"/>
      <c r="L28" s="6"/>
      <c r="M28" s="6"/>
      <c r="N28" s="6"/>
      <c r="O28" s="6"/>
      <c r="P28" s="6"/>
      <c r="Q28" s="6"/>
      <c r="R28" s="6"/>
      <c r="S28" s="6"/>
      <c r="T28" s="6"/>
    </row>
    <row r="29" spans="1:20" ht="16" customHeight="1" x14ac:dyDescent="0.2">
      <c r="A29" s="9" t="s">
        <v>17</v>
      </c>
      <c r="B29" s="16">
        <v>7</v>
      </c>
      <c r="C29" s="48">
        <f>B29/B32</f>
        <v>0.58333333333333337</v>
      </c>
      <c r="D29" s="17">
        <v>1</v>
      </c>
      <c r="E29" s="48">
        <f>D29/D32</f>
        <v>0.2</v>
      </c>
      <c r="F29" s="23">
        <f>SUM(D29,B29)</f>
        <v>8</v>
      </c>
      <c r="G29" s="58">
        <f>F29/F32</f>
        <v>0.47058823529411764</v>
      </c>
      <c r="I29" s="6"/>
      <c r="J29" s="6"/>
      <c r="K29" s="6"/>
      <c r="L29" s="6"/>
      <c r="M29" s="6"/>
      <c r="N29" s="6"/>
      <c r="O29" s="6"/>
      <c r="P29" s="6"/>
      <c r="Q29" s="6"/>
      <c r="R29" s="6"/>
      <c r="S29" s="6"/>
      <c r="T29" s="6"/>
    </row>
    <row r="30" spans="1:20" ht="16" customHeight="1" x14ac:dyDescent="0.2">
      <c r="A30" s="8" t="s">
        <v>18</v>
      </c>
      <c r="B30" s="14">
        <v>3</v>
      </c>
      <c r="C30" s="55">
        <f>B30/B32</f>
        <v>0.25</v>
      </c>
      <c r="D30" s="19">
        <v>2</v>
      </c>
      <c r="E30" s="55">
        <f>D30/D32</f>
        <v>0.4</v>
      </c>
      <c r="F30" s="23">
        <f>SUM(D30,B30)</f>
        <v>5</v>
      </c>
      <c r="G30" s="57">
        <f>F30/F32</f>
        <v>0.29411764705882354</v>
      </c>
      <c r="I30" s="6"/>
      <c r="J30" s="6"/>
      <c r="K30" s="6"/>
      <c r="L30" s="6"/>
      <c r="M30" s="6"/>
      <c r="N30" s="6"/>
      <c r="O30" s="6"/>
      <c r="P30" s="6"/>
      <c r="Q30" s="6"/>
      <c r="R30" s="6"/>
      <c r="S30" s="6"/>
      <c r="T30" s="6"/>
    </row>
    <row r="31" spans="1:20" ht="16" customHeight="1" thickBot="1" x14ac:dyDescent="0.25">
      <c r="A31" s="43" t="s">
        <v>19</v>
      </c>
      <c r="B31" s="16">
        <v>1</v>
      </c>
      <c r="C31" s="56">
        <f>B31/B32</f>
        <v>8.3333333333333329E-2</v>
      </c>
      <c r="D31" s="18">
        <v>1</v>
      </c>
      <c r="E31" s="49">
        <f>D31/D32</f>
        <v>0.2</v>
      </c>
      <c r="F31" s="23">
        <f>SUM(D31,B31)</f>
        <v>2</v>
      </c>
      <c r="G31" s="58">
        <f>F31/F32</f>
        <v>0.11764705882352941</v>
      </c>
      <c r="I31" s="6"/>
      <c r="J31" s="6"/>
      <c r="K31" s="6"/>
      <c r="L31" s="6"/>
      <c r="M31" s="6"/>
      <c r="N31" s="6"/>
      <c r="O31" s="6"/>
      <c r="P31" s="6"/>
      <c r="Q31" s="6"/>
      <c r="R31" s="6"/>
      <c r="S31" s="6"/>
      <c r="T31" s="6"/>
    </row>
    <row r="32" spans="1:20" ht="12" customHeight="1" x14ac:dyDescent="0.2">
      <c r="A32" s="39" t="s">
        <v>8</v>
      </c>
      <c r="B32" s="40">
        <f>SUM(B28:B31)</f>
        <v>12</v>
      </c>
      <c r="C32" s="35" t="s">
        <v>48</v>
      </c>
      <c r="D32" s="40">
        <f>SUM(D28:D31)</f>
        <v>5</v>
      </c>
      <c r="E32" s="35" t="s">
        <v>48</v>
      </c>
      <c r="F32" s="46">
        <f>SUM(F28:F31)</f>
        <v>17</v>
      </c>
      <c r="G32" s="35" t="s">
        <v>48</v>
      </c>
      <c r="I32" s="6"/>
      <c r="J32" s="6"/>
      <c r="K32" s="6"/>
      <c r="L32" s="6"/>
      <c r="M32" s="6"/>
      <c r="N32" s="6"/>
      <c r="O32" s="27"/>
      <c r="P32" s="27"/>
      <c r="Q32" s="27"/>
      <c r="R32" s="27"/>
      <c r="S32" s="27"/>
      <c r="T32" s="6"/>
    </row>
    <row r="33" spans="1:20" ht="16" customHeight="1" x14ac:dyDescent="0.2">
      <c r="D33" s="20"/>
      <c r="E33" s="20"/>
      <c r="F33" s="22"/>
      <c r="I33" s="6"/>
      <c r="J33" s="6"/>
      <c r="K33" s="6"/>
      <c r="L33" s="6"/>
      <c r="M33" s="6"/>
      <c r="N33" s="6"/>
      <c r="O33" s="6"/>
      <c r="P33" s="6"/>
      <c r="Q33" s="6"/>
      <c r="R33" s="6"/>
      <c r="S33" s="6"/>
      <c r="T33" s="6"/>
    </row>
    <row r="34" spans="1:20" ht="19" x14ac:dyDescent="0.2">
      <c r="A34" s="84" t="s">
        <v>20</v>
      </c>
      <c r="B34" s="84"/>
      <c r="C34" s="84"/>
      <c r="D34" s="85"/>
      <c r="E34" s="85"/>
      <c r="F34" s="85"/>
      <c r="G34" s="84"/>
      <c r="I34" s="6"/>
      <c r="J34" s="6"/>
      <c r="K34" s="6"/>
      <c r="L34" s="6"/>
      <c r="M34" s="6"/>
      <c r="N34" s="6"/>
      <c r="O34" s="6"/>
      <c r="P34" s="6"/>
      <c r="Q34" s="6"/>
      <c r="R34" s="6"/>
      <c r="S34" s="6"/>
      <c r="T34" s="6"/>
    </row>
    <row r="35" spans="1:20" ht="16" customHeight="1" x14ac:dyDescent="0.2">
      <c r="A35" s="86" t="s">
        <v>21</v>
      </c>
      <c r="B35" s="86"/>
      <c r="C35" s="86"/>
      <c r="D35" s="86"/>
      <c r="E35" s="86"/>
      <c r="F35" s="86"/>
      <c r="G35" s="86"/>
      <c r="I35" s="6"/>
      <c r="J35" s="6"/>
      <c r="K35" s="6"/>
      <c r="L35" s="6"/>
      <c r="M35" s="6"/>
      <c r="N35" s="6"/>
      <c r="O35" s="6"/>
      <c r="P35" s="6"/>
      <c r="Q35" s="6"/>
      <c r="R35" s="6"/>
      <c r="S35" s="6"/>
      <c r="T35" s="6"/>
    </row>
    <row r="36" spans="1:20" ht="16" customHeight="1" x14ac:dyDescent="0.2">
      <c r="A36" s="80" t="s">
        <v>14</v>
      </c>
      <c r="B36" s="80"/>
      <c r="C36" s="80"/>
      <c r="D36" s="80"/>
      <c r="E36" s="80"/>
      <c r="F36" s="80"/>
      <c r="G36" s="80"/>
      <c r="I36" s="6"/>
      <c r="J36" s="6"/>
      <c r="K36" s="6"/>
      <c r="L36" s="6"/>
      <c r="M36" s="6"/>
      <c r="N36" s="6"/>
      <c r="O36" s="6"/>
      <c r="P36" s="6"/>
      <c r="Q36" s="6"/>
      <c r="R36" s="6"/>
      <c r="S36" s="6"/>
      <c r="T36" s="6"/>
    </row>
    <row r="37" spans="1:20" ht="16" customHeight="1" x14ac:dyDescent="0.2">
      <c r="A37" s="8" t="s">
        <v>16</v>
      </c>
      <c r="B37" s="14">
        <v>0</v>
      </c>
      <c r="C37" s="47">
        <f>B37/B41</f>
        <v>0</v>
      </c>
      <c r="D37" s="15">
        <v>0</v>
      </c>
      <c r="E37" s="47">
        <f>D37/D41</f>
        <v>0</v>
      </c>
      <c r="F37" s="23">
        <f>SUM(D37,B37)</f>
        <v>0</v>
      </c>
      <c r="G37" s="57">
        <f>F37/F41</f>
        <v>0</v>
      </c>
      <c r="I37" s="6"/>
      <c r="J37" s="6"/>
      <c r="K37" s="6"/>
      <c r="L37" s="6"/>
      <c r="M37" s="6"/>
      <c r="N37" s="6"/>
      <c r="O37" s="6"/>
      <c r="P37" s="6"/>
      <c r="Q37" s="6"/>
      <c r="R37" s="6"/>
      <c r="S37" s="6"/>
      <c r="T37" s="6"/>
    </row>
    <row r="38" spans="1:20" ht="16" customHeight="1" x14ac:dyDescent="0.2">
      <c r="A38" s="9" t="s">
        <v>17</v>
      </c>
      <c r="B38" s="16">
        <v>0</v>
      </c>
      <c r="C38" s="48">
        <f>B38/B41</f>
        <v>0</v>
      </c>
      <c r="D38" s="17">
        <v>0</v>
      </c>
      <c r="E38" s="48">
        <f>D38/D41</f>
        <v>0</v>
      </c>
      <c r="F38" s="23">
        <f>SUM(D38,B38)</f>
        <v>0</v>
      </c>
      <c r="G38" s="58">
        <f>F38/F41</f>
        <v>0</v>
      </c>
      <c r="I38" s="6"/>
      <c r="J38" s="6"/>
      <c r="K38" s="6"/>
      <c r="L38" s="6"/>
      <c r="M38" s="6"/>
      <c r="N38" s="6"/>
      <c r="O38" s="6"/>
      <c r="P38" s="6"/>
      <c r="Q38" s="6"/>
      <c r="R38" s="6"/>
      <c r="S38" s="6"/>
      <c r="T38" s="6"/>
    </row>
    <row r="39" spans="1:20" ht="16" customHeight="1" x14ac:dyDescent="0.2">
      <c r="A39" s="8" t="s">
        <v>18</v>
      </c>
      <c r="B39" s="14">
        <v>5</v>
      </c>
      <c r="C39" s="47">
        <f>B39/B41</f>
        <v>0.41666666666666669</v>
      </c>
      <c r="D39" s="15">
        <v>0</v>
      </c>
      <c r="E39" s="47">
        <f>D39/D41</f>
        <v>0</v>
      </c>
      <c r="F39" s="23">
        <f>SUM(D39,B39)</f>
        <v>5</v>
      </c>
      <c r="G39" s="57">
        <f>F39/F41</f>
        <v>0.29411764705882354</v>
      </c>
      <c r="I39" s="6"/>
      <c r="J39" s="6"/>
      <c r="K39" s="6"/>
      <c r="L39" s="6"/>
      <c r="M39" s="6"/>
      <c r="N39" s="6"/>
      <c r="O39" s="27"/>
      <c r="P39" s="27"/>
      <c r="Q39" s="27"/>
      <c r="R39" s="27"/>
      <c r="S39" s="27"/>
      <c r="T39" s="6"/>
    </row>
    <row r="40" spans="1:20" ht="16" customHeight="1" thickBot="1" x14ac:dyDescent="0.25">
      <c r="A40" s="43" t="s">
        <v>19</v>
      </c>
      <c r="B40" s="16">
        <v>7</v>
      </c>
      <c r="C40" s="48">
        <f>B40/B41</f>
        <v>0.58333333333333337</v>
      </c>
      <c r="D40" s="17">
        <v>5</v>
      </c>
      <c r="E40" s="48">
        <f>D40/D41</f>
        <v>1</v>
      </c>
      <c r="F40" s="23">
        <f>SUM(D40,B40)</f>
        <v>12</v>
      </c>
      <c r="G40" s="58">
        <f>F40/F41</f>
        <v>0.70588235294117652</v>
      </c>
      <c r="I40" s="6"/>
      <c r="J40" s="6"/>
      <c r="K40" s="6"/>
      <c r="L40" s="6"/>
      <c r="M40" s="6"/>
      <c r="N40" s="6"/>
      <c r="O40" s="28"/>
      <c r="P40" s="28"/>
      <c r="Q40" s="28"/>
      <c r="R40" s="28"/>
      <c r="S40" s="28"/>
      <c r="T40" s="6"/>
    </row>
    <row r="41" spans="1:20" ht="12" customHeight="1" x14ac:dyDescent="0.2">
      <c r="A41" s="39" t="s">
        <v>8</v>
      </c>
      <c r="B41" s="40">
        <f>SUM(B37:B40)</f>
        <v>12</v>
      </c>
      <c r="C41" s="35" t="s">
        <v>48</v>
      </c>
      <c r="D41" s="40">
        <f>SUM(D37:D40)</f>
        <v>5</v>
      </c>
      <c r="E41" s="35" t="s">
        <v>48</v>
      </c>
      <c r="F41" s="40">
        <f>SUM(F37:F40)</f>
        <v>17</v>
      </c>
      <c r="G41" s="35" t="s">
        <v>48</v>
      </c>
      <c r="I41" s="6"/>
      <c r="J41" s="6"/>
      <c r="K41" s="6"/>
      <c r="L41" s="6"/>
      <c r="M41" s="6"/>
      <c r="N41" s="6"/>
      <c r="O41" s="27"/>
      <c r="P41" s="27"/>
      <c r="Q41" s="27"/>
      <c r="R41" s="27"/>
      <c r="S41" s="27"/>
      <c r="T41" s="6"/>
    </row>
    <row r="42" spans="1:20" ht="16" customHeight="1" x14ac:dyDescent="0.2">
      <c r="A42" s="80" t="s">
        <v>15</v>
      </c>
      <c r="B42" s="80"/>
      <c r="C42" s="80"/>
      <c r="D42" s="80"/>
      <c r="E42" s="80"/>
      <c r="F42" s="80"/>
      <c r="G42" s="80"/>
      <c r="I42" s="6"/>
      <c r="J42" s="6"/>
      <c r="K42" s="6"/>
      <c r="L42" s="6"/>
      <c r="M42" s="6"/>
      <c r="N42" s="6"/>
      <c r="O42" s="27"/>
      <c r="P42" s="27"/>
      <c r="Q42" s="27"/>
      <c r="R42" s="27"/>
      <c r="S42" s="27"/>
      <c r="T42" s="6"/>
    </row>
    <row r="43" spans="1:20" ht="16" customHeight="1" x14ac:dyDescent="0.2">
      <c r="A43" s="8" t="s">
        <v>16</v>
      </c>
      <c r="B43" s="14">
        <v>0</v>
      </c>
      <c r="C43" s="47">
        <f>B43/B47</f>
        <v>0</v>
      </c>
      <c r="D43" s="15">
        <v>1</v>
      </c>
      <c r="E43" s="47">
        <f>D43/D47</f>
        <v>0.2</v>
      </c>
      <c r="F43" s="23">
        <f>SUM(D43,B43)</f>
        <v>1</v>
      </c>
      <c r="G43" s="57">
        <f>F43/F47</f>
        <v>5.8823529411764705E-2</v>
      </c>
      <c r="I43" s="6"/>
      <c r="J43" s="6"/>
      <c r="K43" s="6"/>
      <c r="L43" s="6"/>
      <c r="M43" s="6"/>
      <c r="N43" s="6"/>
      <c r="O43" s="29"/>
      <c r="P43" s="6"/>
      <c r="Q43" s="6"/>
      <c r="R43" s="6"/>
      <c r="S43" s="6"/>
      <c r="T43" s="6"/>
    </row>
    <row r="44" spans="1:20" ht="16" customHeight="1" x14ac:dyDescent="0.2">
      <c r="A44" s="9" t="s">
        <v>17</v>
      </c>
      <c r="B44" s="16">
        <v>1</v>
      </c>
      <c r="C44" s="48">
        <f>B44/B47</f>
        <v>8.3333333333333329E-2</v>
      </c>
      <c r="D44" s="17">
        <v>2</v>
      </c>
      <c r="E44" s="48">
        <f>D44/D47</f>
        <v>0.4</v>
      </c>
      <c r="F44" s="23">
        <f>SUM(D44,B44)</f>
        <v>3</v>
      </c>
      <c r="G44" s="58">
        <f>F44/F47</f>
        <v>0.17647058823529413</v>
      </c>
      <c r="I44" s="6"/>
      <c r="J44" s="6"/>
      <c r="K44" s="6"/>
      <c r="L44" s="6"/>
      <c r="M44" s="6"/>
      <c r="N44" s="6"/>
      <c r="O44" s="29"/>
      <c r="P44" s="6"/>
      <c r="Q44" s="6"/>
      <c r="R44" s="6"/>
      <c r="S44" s="6"/>
      <c r="T44" s="6"/>
    </row>
    <row r="45" spans="1:20" ht="16" customHeight="1" x14ac:dyDescent="0.2">
      <c r="A45" s="8" t="s">
        <v>18</v>
      </c>
      <c r="B45" s="14">
        <v>8</v>
      </c>
      <c r="C45" s="47">
        <f>B45/B47</f>
        <v>0.66666666666666663</v>
      </c>
      <c r="D45" s="15">
        <v>1</v>
      </c>
      <c r="E45" s="47">
        <f>D45/D47</f>
        <v>0.2</v>
      </c>
      <c r="F45" s="23">
        <f>SUM(D45,B45)</f>
        <v>9</v>
      </c>
      <c r="G45" s="57">
        <f>F45/F47</f>
        <v>0.52941176470588236</v>
      </c>
      <c r="I45" s="6"/>
      <c r="J45" s="6"/>
      <c r="K45" s="6"/>
      <c r="L45" s="6"/>
      <c r="M45" s="6"/>
      <c r="N45" s="6"/>
      <c r="O45" s="29"/>
      <c r="P45" s="6"/>
      <c r="Q45" s="6"/>
      <c r="R45" s="6"/>
      <c r="S45" s="6"/>
      <c r="T45" s="6"/>
    </row>
    <row r="46" spans="1:20" ht="16" customHeight="1" thickBot="1" x14ac:dyDescent="0.25">
      <c r="A46" s="43" t="s">
        <v>19</v>
      </c>
      <c r="B46" s="16">
        <v>3</v>
      </c>
      <c r="C46" s="48">
        <f>B46/B47</f>
        <v>0.25</v>
      </c>
      <c r="D46" s="17">
        <v>1</v>
      </c>
      <c r="E46" s="48">
        <f>D46/D47</f>
        <v>0.2</v>
      </c>
      <c r="F46" s="23">
        <f>SUM(D46,B46)</f>
        <v>4</v>
      </c>
      <c r="G46" s="58">
        <f>F46/F47</f>
        <v>0.23529411764705882</v>
      </c>
      <c r="I46" s="6"/>
      <c r="J46" s="6"/>
      <c r="K46" s="6"/>
      <c r="L46" s="6"/>
      <c r="M46" s="6"/>
      <c r="N46" s="6"/>
      <c r="O46" s="29"/>
      <c r="P46" s="6"/>
      <c r="Q46" s="6"/>
      <c r="R46" s="6"/>
      <c r="S46" s="6"/>
      <c r="T46" s="6"/>
    </row>
    <row r="47" spans="1:20" ht="12" customHeight="1" x14ac:dyDescent="0.2">
      <c r="A47" s="39" t="s">
        <v>8</v>
      </c>
      <c r="B47" s="40">
        <f>SUM(B43:B46)</f>
        <v>12</v>
      </c>
      <c r="C47" s="35" t="s">
        <v>48</v>
      </c>
      <c r="D47" s="40">
        <f>SUM(D43:D46)</f>
        <v>5</v>
      </c>
      <c r="E47" s="35" t="s">
        <v>48</v>
      </c>
      <c r="F47" s="40">
        <f>SUM(F43:F46)</f>
        <v>17</v>
      </c>
      <c r="G47" s="35" t="s">
        <v>48</v>
      </c>
      <c r="I47" s="6"/>
      <c r="J47" s="6"/>
      <c r="K47" s="6"/>
      <c r="L47" s="6"/>
      <c r="M47" s="6"/>
      <c r="N47" s="6"/>
      <c r="O47" s="27"/>
      <c r="P47" s="27"/>
      <c r="Q47" s="27"/>
      <c r="R47" s="27"/>
      <c r="S47" s="27"/>
      <c r="T47" s="6"/>
    </row>
    <row r="48" spans="1:20" ht="16" customHeight="1" x14ac:dyDescent="0.2">
      <c r="A48" s="86" t="s">
        <v>22</v>
      </c>
      <c r="B48" s="86"/>
      <c r="C48" s="86"/>
      <c r="D48" s="86"/>
      <c r="E48" s="86"/>
      <c r="F48" s="86"/>
      <c r="G48" s="86"/>
      <c r="I48" s="6"/>
      <c r="J48" s="6"/>
      <c r="K48" s="6"/>
      <c r="L48" s="6"/>
      <c r="M48" s="6"/>
      <c r="N48" s="6"/>
      <c r="O48" s="29"/>
      <c r="P48" s="6"/>
      <c r="Q48" s="6"/>
      <c r="R48" s="6"/>
      <c r="S48" s="6"/>
      <c r="T48" s="6"/>
    </row>
    <row r="49" spans="1:20" ht="16" customHeight="1" x14ac:dyDescent="0.2">
      <c r="A49" s="80" t="s">
        <v>14</v>
      </c>
      <c r="B49" s="80"/>
      <c r="C49" s="80"/>
      <c r="D49" s="80"/>
      <c r="E49" s="80"/>
      <c r="F49" s="80"/>
      <c r="G49" s="80"/>
      <c r="I49" s="6"/>
      <c r="J49" s="6"/>
      <c r="K49" s="6"/>
      <c r="L49" s="6"/>
      <c r="M49" s="6"/>
      <c r="N49" s="6"/>
      <c r="O49" s="27"/>
      <c r="P49" s="27"/>
      <c r="Q49" s="27"/>
      <c r="R49" s="27"/>
      <c r="S49" s="27"/>
      <c r="T49" s="6"/>
    </row>
    <row r="50" spans="1:20" ht="16" customHeight="1" x14ac:dyDescent="0.2">
      <c r="A50" s="8" t="s">
        <v>16</v>
      </c>
      <c r="B50" s="14">
        <v>1</v>
      </c>
      <c r="C50" s="47">
        <f>B50/B54</f>
        <v>8.3333333333333329E-2</v>
      </c>
      <c r="D50" s="15">
        <v>0</v>
      </c>
      <c r="E50" s="47">
        <f>D50/D54</f>
        <v>0</v>
      </c>
      <c r="F50" s="23">
        <f>SUM(D50,B50)</f>
        <v>1</v>
      </c>
      <c r="G50" s="57">
        <f>F50/F54</f>
        <v>5.8823529411764705E-2</v>
      </c>
      <c r="I50" s="6"/>
      <c r="J50" s="6"/>
      <c r="K50" s="6"/>
      <c r="L50" s="6"/>
      <c r="M50" s="6"/>
      <c r="N50" s="6"/>
      <c r="O50" s="29"/>
      <c r="P50" s="6"/>
      <c r="Q50" s="6"/>
      <c r="R50" s="6"/>
      <c r="S50" s="6"/>
      <c r="T50" s="6"/>
    </row>
    <row r="51" spans="1:20" ht="16" customHeight="1" x14ac:dyDescent="0.2">
      <c r="A51" s="9" t="s">
        <v>17</v>
      </c>
      <c r="B51" s="16">
        <v>0</v>
      </c>
      <c r="C51" s="48">
        <f>B51/B54</f>
        <v>0</v>
      </c>
      <c r="D51" s="17">
        <v>3</v>
      </c>
      <c r="E51" s="48">
        <f>D51/D54</f>
        <v>0.6</v>
      </c>
      <c r="F51" s="23">
        <f>SUM(D51,B51)</f>
        <v>3</v>
      </c>
      <c r="G51" s="58">
        <f>F51/F54</f>
        <v>0.17647058823529413</v>
      </c>
      <c r="I51" s="6"/>
      <c r="J51" s="6"/>
      <c r="K51" s="6"/>
      <c r="L51" s="6"/>
      <c r="M51" s="6"/>
      <c r="N51" s="6"/>
      <c r="O51" s="29"/>
      <c r="P51" s="6"/>
      <c r="Q51" s="6"/>
      <c r="R51" s="6"/>
      <c r="S51" s="6"/>
      <c r="T51" s="6"/>
    </row>
    <row r="52" spans="1:20" ht="16" customHeight="1" x14ac:dyDescent="0.2">
      <c r="A52" s="8" t="s">
        <v>18</v>
      </c>
      <c r="B52" s="14">
        <v>6</v>
      </c>
      <c r="C52" s="47">
        <f>B52/B54</f>
        <v>0.5</v>
      </c>
      <c r="D52" s="15">
        <v>1</v>
      </c>
      <c r="E52" s="47">
        <f>D52/D54</f>
        <v>0.2</v>
      </c>
      <c r="F52" s="23">
        <f>SUM(D52,B52)</f>
        <v>7</v>
      </c>
      <c r="G52" s="57">
        <f>F52/F54</f>
        <v>0.41176470588235292</v>
      </c>
      <c r="I52" s="6"/>
      <c r="J52" s="6"/>
      <c r="K52" s="6"/>
      <c r="L52" s="6"/>
      <c r="M52" s="6"/>
      <c r="N52" s="6"/>
      <c r="O52" s="29"/>
      <c r="P52" s="6"/>
      <c r="Q52" s="6"/>
      <c r="R52" s="6"/>
      <c r="S52" s="6"/>
      <c r="T52" s="6"/>
    </row>
    <row r="53" spans="1:20" ht="16" customHeight="1" thickBot="1" x14ac:dyDescent="0.25">
      <c r="A53" s="43" t="s">
        <v>19</v>
      </c>
      <c r="B53" s="16">
        <v>5</v>
      </c>
      <c r="C53" s="48">
        <f>B53/B54</f>
        <v>0.41666666666666669</v>
      </c>
      <c r="D53" s="17">
        <v>1</v>
      </c>
      <c r="E53" s="48">
        <f>D53/D54</f>
        <v>0.2</v>
      </c>
      <c r="F53" s="23">
        <f>SUM(D53,B53)</f>
        <v>6</v>
      </c>
      <c r="G53" s="58">
        <f>F53/F54</f>
        <v>0.35294117647058826</v>
      </c>
      <c r="I53" s="6"/>
      <c r="J53" s="6"/>
      <c r="K53" s="6"/>
      <c r="L53" s="6"/>
      <c r="M53" s="6"/>
      <c r="N53" s="6"/>
      <c r="O53" s="29"/>
      <c r="P53" s="6"/>
      <c r="Q53" s="6"/>
      <c r="R53" s="6"/>
      <c r="S53" s="6"/>
      <c r="T53" s="6"/>
    </row>
    <row r="54" spans="1:20" ht="12" customHeight="1" x14ac:dyDescent="0.2">
      <c r="A54" s="39" t="s">
        <v>8</v>
      </c>
      <c r="B54" s="40">
        <f>SUM(B50:B53)</f>
        <v>12</v>
      </c>
      <c r="C54" s="35" t="s">
        <v>48</v>
      </c>
      <c r="D54" s="40">
        <f>SUM(D50:D53)</f>
        <v>5</v>
      </c>
      <c r="E54" s="35" t="s">
        <v>48</v>
      </c>
      <c r="F54" s="40">
        <f>SUM(F50:F53)</f>
        <v>17</v>
      </c>
      <c r="G54" s="35" t="s">
        <v>48</v>
      </c>
      <c r="I54" s="6"/>
      <c r="J54" s="6"/>
      <c r="K54" s="6"/>
      <c r="L54" s="6"/>
      <c r="M54" s="6"/>
      <c r="N54" s="6"/>
      <c r="O54" s="27"/>
      <c r="P54" s="27"/>
      <c r="Q54" s="27"/>
      <c r="R54" s="27"/>
      <c r="S54" s="27"/>
      <c r="T54" s="6"/>
    </row>
    <row r="55" spans="1:20" ht="16" customHeight="1" x14ac:dyDescent="0.2">
      <c r="A55" s="80" t="s">
        <v>15</v>
      </c>
      <c r="B55" s="80"/>
      <c r="C55" s="80"/>
      <c r="D55" s="80"/>
      <c r="E55" s="80"/>
      <c r="F55" s="80"/>
      <c r="G55" s="80"/>
      <c r="I55" s="6"/>
      <c r="J55" s="6"/>
      <c r="K55" s="6"/>
      <c r="L55" s="6"/>
      <c r="M55" s="6"/>
      <c r="N55" s="6"/>
      <c r="O55" s="29"/>
      <c r="P55" s="6"/>
      <c r="Q55" s="6"/>
      <c r="R55" s="6"/>
      <c r="S55" s="6"/>
      <c r="T55" s="6"/>
    </row>
    <row r="56" spans="1:20" ht="16" customHeight="1" x14ac:dyDescent="0.2">
      <c r="A56" s="8" t="s">
        <v>16</v>
      </c>
      <c r="B56" s="14">
        <v>1</v>
      </c>
      <c r="C56" s="47">
        <f>B56/B60</f>
        <v>8.3333333333333329E-2</v>
      </c>
      <c r="D56" s="15">
        <v>1</v>
      </c>
      <c r="E56" s="47">
        <f>D56/D60</f>
        <v>0.2</v>
      </c>
      <c r="F56" s="23">
        <f>SUM(D56,B56)</f>
        <v>2</v>
      </c>
      <c r="G56" s="57">
        <f>F56/F60</f>
        <v>0.11764705882352941</v>
      </c>
      <c r="I56" s="6"/>
      <c r="J56" s="6"/>
      <c r="K56" s="6"/>
      <c r="L56" s="6"/>
      <c r="M56" s="6"/>
      <c r="N56" s="6"/>
      <c r="O56" s="6"/>
      <c r="P56" s="6"/>
      <c r="Q56" s="6"/>
      <c r="R56" s="6"/>
      <c r="S56" s="6"/>
      <c r="T56" s="6"/>
    </row>
    <row r="57" spans="1:20" ht="16" customHeight="1" x14ac:dyDescent="0.2">
      <c r="A57" s="9" t="s">
        <v>17</v>
      </c>
      <c r="B57" s="16">
        <v>0</v>
      </c>
      <c r="C57" s="48">
        <f>B57/B60</f>
        <v>0</v>
      </c>
      <c r="D57" s="17">
        <v>2</v>
      </c>
      <c r="E57" s="48">
        <f>D57/D60</f>
        <v>0.4</v>
      </c>
      <c r="F57" s="23">
        <f>SUM(D57,B57)</f>
        <v>2</v>
      </c>
      <c r="G57" s="58">
        <f>F57/F60</f>
        <v>0.11764705882352941</v>
      </c>
      <c r="I57" s="6"/>
      <c r="J57" s="6"/>
      <c r="K57" s="6"/>
      <c r="L57" s="6"/>
      <c r="M57" s="6"/>
      <c r="N57" s="6"/>
      <c r="O57" s="6"/>
      <c r="P57" s="6"/>
      <c r="Q57" s="6"/>
      <c r="R57" s="6"/>
      <c r="S57" s="6"/>
      <c r="T57" s="6"/>
    </row>
    <row r="58" spans="1:20" ht="16" customHeight="1" x14ac:dyDescent="0.2">
      <c r="A58" s="8" t="s">
        <v>18</v>
      </c>
      <c r="B58" s="14">
        <v>6</v>
      </c>
      <c r="C58" s="47">
        <f>B58/B60</f>
        <v>0.5</v>
      </c>
      <c r="D58" s="15">
        <v>2</v>
      </c>
      <c r="E58" s="47">
        <f>D58/D60</f>
        <v>0.4</v>
      </c>
      <c r="F58" s="23">
        <f>SUM(D58,B58)</f>
        <v>8</v>
      </c>
      <c r="G58" s="57">
        <f>F58/F60</f>
        <v>0.47058823529411764</v>
      </c>
    </row>
    <row r="59" spans="1:20" ht="16" customHeight="1" thickBot="1" x14ac:dyDescent="0.25">
      <c r="A59" s="43" t="s">
        <v>19</v>
      </c>
      <c r="B59" s="16">
        <v>5</v>
      </c>
      <c r="C59" s="48">
        <f>B59/B60</f>
        <v>0.41666666666666669</v>
      </c>
      <c r="D59" s="17">
        <v>0</v>
      </c>
      <c r="E59" s="48">
        <f>D59/D60</f>
        <v>0</v>
      </c>
      <c r="F59" s="23">
        <f>SUM(D59,B59)</f>
        <v>5</v>
      </c>
      <c r="G59" s="58">
        <f>F59/F60</f>
        <v>0.29411764705882354</v>
      </c>
    </row>
    <row r="60" spans="1:20" ht="12" customHeight="1" x14ac:dyDescent="0.2">
      <c r="A60" s="39" t="s">
        <v>8</v>
      </c>
      <c r="B60" s="40">
        <f>SUM(B56:B59)</f>
        <v>12</v>
      </c>
      <c r="C60" s="35" t="s">
        <v>48</v>
      </c>
      <c r="D60" s="40">
        <f>SUM(D56:D59)</f>
        <v>5</v>
      </c>
      <c r="E60" s="35" t="s">
        <v>48</v>
      </c>
      <c r="F60" s="40">
        <f>SUM(F56:F59)</f>
        <v>17</v>
      </c>
      <c r="G60" s="35" t="s">
        <v>48</v>
      </c>
      <c r="I60" s="6"/>
      <c r="J60" s="6"/>
      <c r="K60" s="6"/>
      <c r="L60" s="6"/>
      <c r="M60" s="6"/>
      <c r="N60" s="6"/>
      <c r="O60" s="27"/>
      <c r="P60" s="27"/>
      <c r="Q60" s="27"/>
      <c r="R60" s="27"/>
      <c r="S60" s="27"/>
      <c r="T60" s="6"/>
    </row>
    <row r="61" spans="1:20" ht="16" customHeight="1" x14ac:dyDescent="0.2">
      <c r="E61" s="20"/>
      <c r="F61" s="22"/>
    </row>
    <row r="62" spans="1:20" ht="19" x14ac:dyDescent="0.2">
      <c r="A62" s="73" t="s">
        <v>23</v>
      </c>
      <c r="B62" s="74"/>
      <c r="C62" s="74"/>
      <c r="D62" s="74"/>
      <c r="E62" s="75"/>
      <c r="F62" s="75"/>
      <c r="G62" s="76"/>
    </row>
    <row r="63" spans="1:20" ht="16" customHeight="1" x14ac:dyDescent="0.2">
      <c r="A63" s="68" t="s">
        <v>24</v>
      </c>
      <c r="B63" s="69"/>
      <c r="C63" s="69"/>
      <c r="D63" s="69"/>
      <c r="E63" s="69"/>
      <c r="F63" s="69"/>
      <c r="G63" s="70"/>
    </row>
    <row r="64" spans="1:20" ht="16" customHeight="1" x14ac:dyDescent="0.2">
      <c r="A64" s="8" t="s">
        <v>25</v>
      </c>
      <c r="B64" s="14">
        <v>0</v>
      </c>
      <c r="C64" s="47">
        <f>B64/B69</f>
        <v>0</v>
      </c>
      <c r="D64" s="15">
        <v>0</v>
      </c>
      <c r="E64" s="47">
        <f>D64/D69</f>
        <v>0</v>
      </c>
      <c r="F64" s="23">
        <f>SUM(B64,D64)</f>
        <v>0</v>
      </c>
      <c r="G64" s="52">
        <f>F64/F69</f>
        <v>0</v>
      </c>
    </row>
    <row r="65" spans="1:20" ht="16" customHeight="1" x14ac:dyDescent="0.2">
      <c r="A65" s="9" t="s">
        <v>26</v>
      </c>
      <c r="B65" s="16">
        <v>0</v>
      </c>
      <c r="C65" s="48">
        <f>B65/B69</f>
        <v>0</v>
      </c>
      <c r="D65" s="17">
        <v>0</v>
      </c>
      <c r="E65" s="48">
        <f>D65/D69</f>
        <v>0</v>
      </c>
      <c r="F65" s="24">
        <f>SUM(B65,D65)</f>
        <v>0</v>
      </c>
      <c r="G65" s="53">
        <f>F65/F69</f>
        <v>0</v>
      </c>
    </row>
    <row r="66" spans="1:20" ht="16" customHeight="1" x14ac:dyDescent="0.2">
      <c r="A66" s="8" t="s">
        <v>27</v>
      </c>
      <c r="B66" s="14">
        <v>5</v>
      </c>
      <c r="C66" s="47">
        <f>B66/B69</f>
        <v>0.41666666666666669</v>
      </c>
      <c r="D66" s="15">
        <v>3</v>
      </c>
      <c r="E66" s="47">
        <f>D66/D69</f>
        <v>0.6</v>
      </c>
      <c r="F66" s="23">
        <f>SUM(B66,D66)</f>
        <v>8</v>
      </c>
      <c r="G66" s="52">
        <f>F66/F69</f>
        <v>0.47058823529411764</v>
      </c>
    </row>
    <row r="67" spans="1:20" ht="16" customHeight="1" x14ac:dyDescent="0.2">
      <c r="A67" s="9" t="s">
        <v>28</v>
      </c>
      <c r="B67" s="16">
        <v>6</v>
      </c>
      <c r="C67" s="48">
        <f>B67/B69</f>
        <v>0.5</v>
      </c>
      <c r="D67" s="17">
        <v>2</v>
      </c>
      <c r="E67" s="48">
        <f>D67/D69</f>
        <v>0.4</v>
      </c>
      <c r="F67" s="24">
        <f>SUM(B67,D67)</f>
        <v>8</v>
      </c>
      <c r="G67" s="53">
        <f>F67/F69</f>
        <v>0.47058823529411764</v>
      </c>
    </row>
    <row r="68" spans="1:20" ht="16" customHeight="1" thickBot="1" x14ac:dyDescent="0.25">
      <c r="A68" s="10" t="s">
        <v>29</v>
      </c>
      <c r="B68" s="33">
        <v>1</v>
      </c>
      <c r="C68" s="47">
        <f>B68/B69</f>
        <v>8.3333333333333329E-2</v>
      </c>
      <c r="D68" s="32">
        <v>0</v>
      </c>
      <c r="E68" s="47">
        <f>D68/D69</f>
        <v>0</v>
      </c>
      <c r="F68" s="23">
        <f>SUM(B68,D68)</f>
        <v>1</v>
      </c>
      <c r="G68" s="54">
        <f>F68/F69</f>
        <v>5.8823529411764705E-2</v>
      </c>
    </row>
    <row r="69" spans="1:20" ht="12" customHeight="1" x14ac:dyDescent="0.2">
      <c r="A69" s="39" t="s">
        <v>8</v>
      </c>
      <c r="B69" s="40">
        <f>SUM(B64:B68)</f>
        <v>12</v>
      </c>
      <c r="C69" s="35" t="s">
        <v>48</v>
      </c>
      <c r="D69" s="40">
        <f>SUM(D64:D68)</f>
        <v>5</v>
      </c>
      <c r="E69" s="35" t="s">
        <v>48</v>
      </c>
      <c r="F69" s="41">
        <f>SUM(F64:F68)</f>
        <v>17</v>
      </c>
      <c r="G69" s="35" t="s">
        <v>48</v>
      </c>
      <c r="I69" s="6"/>
      <c r="J69" s="6"/>
      <c r="K69" s="6"/>
      <c r="L69" s="6"/>
      <c r="M69" s="6"/>
      <c r="N69" s="6"/>
      <c r="O69" s="27"/>
      <c r="P69" s="27"/>
      <c r="Q69" s="27"/>
      <c r="R69" s="27"/>
      <c r="S69" s="27"/>
      <c r="T69" s="6"/>
    </row>
    <row r="70" spans="1:20" ht="16" customHeight="1" x14ac:dyDescent="0.2">
      <c r="D70" s="25"/>
      <c r="E70" s="26"/>
      <c r="F70" s="21"/>
    </row>
    <row r="71" spans="1:20" ht="19" x14ac:dyDescent="0.2">
      <c r="A71" s="73" t="s">
        <v>30</v>
      </c>
      <c r="B71" s="74"/>
      <c r="C71" s="74"/>
      <c r="D71" s="74"/>
      <c r="E71" s="74"/>
      <c r="F71" s="74"/>
      <c r="G71" s="76"/>
    </row>
    <row r="72" spans="1:20" ht="16" customHeight="1" x14ac:dyDescent="0.2">
      <c r="A72" s="68" t="s">
        <v>31</v>
      </c>
      <c r="B72" s="79"/>
      <c r="C72" s="79"/>
      <c r="D72" s="79"/>
      <c r="E72" s="79"/>
      <c r="F72" s="69"/>
      <c r="G72" s="70"/>
    </row>
    <row r="73" spans="1:20" ht="52" customHeight="1" x14ac:dyDescent="0.2">
      <c r="B73" s="71" t="s">
        <v>49</v>
      </c>
      <c r="C73" s="60"/>
      <c r="D73" s="77" t="s">
        <v>51</v>
      </c>
      <c r="E73" s="71"/>
    </row>
    <row r="74" spans="1:20" x14ac:dyDescent="0.2">
      <c r="B74" s="72" t="s">
        <v>50</v>
      </c>
      <c r="C74" s="64"/>
      <c r="D74" s="78" t="s">
        <v>52</v>
      </c>
      <c r="E74" s="72"/>
    </row>
    <row r="75" spans="1:20" ht="65" customHeight="1" x14ac:dyDescent="0.2">
      <c r="B75" s="71" t="s">
        <v>53</v>
      </c>
      <c r="C75" s="60"/>
      <c r="D75" s="77"/>
      <c r="E75" s="71"/>
    </row>
    <row r="76" spans="1:20" ht="36" customHeight="1" x14ac:dyDescent="0.2">
      <c r="B76" s="72" t="s">
        <v>54</v>
      </c>
      <c r="C76" s="64"/>
      <c r="D76" s="78"/>
      <c r="E76" s="72"/>
    </row>
    <row r="77" spans="1:20" ht="114" customHeight="1" x14ac:dyDescent="0.2">
      <c r="B77" s="71" t="s">
        <v>55</v>
      </c>
      <c r="C77" s="60"/>
      <c r="D77" s="77"/>
      <c r="E77" s="71"/>
    </row>
    <row r="78" spans="1:20" ht="68" customHeight="1" x14ac:dyDescent="0.2">
      <c r="B78" s="72" t="s">
        <v>56</v>
      </c>
      <c r="C78" s="64"/>
      <c r="D78" s="78"/>
      <c r="E78" s="72"/>
    </row>
    <row r="79" spans="1:20" ht="34" customHeight="1" x14ac:dyDescent="0.2">
      <c r="B79" s="71" t="s">
        <v>57</v>
      </c>
      <c r="C79" s="60"/>
      <c r="D79" s="77"/>
      <c r="E79" s="71"/>
    </row>
    <row r="80" spans="1:20" ht="51" customHeight="1" x14ac:dyDescent="0.2">
      <c r="B80" s="72" t="s">
        <v>58</v>
      </c>
      <c r="C80" s="64"/>
      <c r="D80" s="78"/>
      <c r="E80" s="72"/>
    </row>
    <row r="81" spans="1:20" x14ac:dyDescent="0.2">
      <c r="B81" s="71" t="s">
        <v>59</v>
      </c>
      <c r="C81" s="60"/>
      <c r="D81" s="77"/>
      <c r="E81" s="71"/>
    </row>
    <row r="82" spans="1:20" ht="16" customHeight="1" x14ac:dyDescent="0.2">
      <c r="E82" s="20"/>
    </row>
    <row r="83" spans="1:20" ht="16" customHeight="1" x14ac:dyDescent="0.2">
      <c r="A83" s="73" t="s">
        <v>32</v>
      </c>
      <c r="B83" s="74"/>
      <c r="C83" s="74"/>
      <c r="D83" s="74"/>
      <c r="E83" s="75"/>
      <c r="F83" s="74"/>
      <c r="G83" s="76"/>
    </row>
    <row r="84" spans="1:20" ht="16" customHeight="1" x14ac:dyDescent="0.2">
      <c r="A84" s="68" t="s">
        <v>33</v>
      </c>
      <c r="B84" s="69"/>
      <c r="C84" s="69"/>
      <c r="D84" s="69"/>
      <c r="E84" s="69"/>
      <c r="F84" s="69"/>
      <c r="G84" s="70"/>
    </row>
    <row r="85" spans="1:20" ht="16" customHeight="1" x14ac:dyDescent="0.2">
      <c r="A85" s="8" t="s">
        <v>34</v>
      </c>
      <c r="B85" s="14">
        <v>0</v>
      </c>
      <c r="C85" s="47">
        <f>B85/B90</f>
        <v>0</v>
      </c>
      <c r="D85" s="15">
        <v>0</v>
      </c>
      <c r="E85" s="47">
        <f>D85/D90</f>
        <v>0</v>
      </c>
      <c r="F85" s="23">
        <f>SUM(B85,D85)</f>
        <v>0</v>
      </c>
      <c r="G85" s="52">
        <f>F85/F90</f>
        <v>0</v>
      </c>
    </row>
    <row r="86" spans="1:20" ht="16" customHeight="1" x14ac:dyDescent="0.2">
      <c r="A86" s="9" t="s">
        <v>35</v>
      </c>
      <c r="B86" s="16">
        <v>0</v>
      </c>
      <c r="C86" s="48">
        <f>B86/B90</f>
        <v>0</v>
      </c>
      <c r="D86" s="17">
        <v>0</v>
      </c>
      <c r="E86" s="48">
        <f>D86/D90</f>
        <v>0</v>
      </c>
      <c r="F86" s="24">
        <f>SUM(B86,D86)</f>
        <v>0</v>
      </c>
      <c r="G86" s="53">
        <f>F86/F90</f>
        <v>0</v>
      </c>
    </row>
    <row r="87" spans="1:20" ht="16" customHeight="1" x14ac:dyDescent="0.2">
      <c r="A87" s="8" t="s">
        <v>36</v>
      </c>
      <c r="B87" s="14">
        <v>1</v>
      </c>
      <c r="C87" s="47">
        <f>B87/B90</f>
        <v>8.3333333333333329E-2</v>
      </c>
      <c r="D87" s="15">
        <v>0</v>
      </c>
      <c r="E87" s="47">
        <f>D87/D90</f>
        <v>0</v>
      </c>
      <c r="F87" s="23">
        <f>SUM(B87,D87)</f>
        <v>1</v>
      </c>
      <c r="G87" s="52">
        <f>F87/F90</f>
        <v>5.8823529411764705E-2</v>
      </c>
    </row>
    <row r="88" spans="1:20" ht="16" customHeight="1" x14ac:dyDescent="0.2">
      <c r="A88" s="9" t="s">
        <v>37</v>
      </c>
      <c r="B88" s="16">
        <v>9</v>
      </c>
      <c r="C88" s="48">
        <f>B88/B90</f>
        <v>0.75</v>
      </c>
      <c r="D88" s="17">
        <v>4</v>
      </c>
      <c r="E88" s="48">
        <f>D88/D90</f>
        <v>0.8</v>
      </c>
      <c r="F88" s="24">
        <f>SUM(B88,D88)</f>
        <v>13</v>
      </c>
      <c r="G88" s="53">
        <f>F88/F90</f>
        <v>0.76470588235294112</v>
      </c>
    </row>
    <row r="89" spans="1:20" ht="16" customHeight="1" thickBot="1" x14ac:dyDescent="0.25">
      <c r="A89" s="44" t="s">
        <v>38</v>
      </c>
      <c r="B89" s="33">
        <v>2</v>
      </c>
      <c r="C89" s="47">
        <f>B89/B90</f>
        <v>0.16666666666666666</v>
      </c>
      <c r="D89" s="32">
        <v>1</v>
      </c>
      <c r="E89" s="47">
        <f>D89/D90</f>
        <v>0.2</v>
      </c>
      <c r="F89" s="23">
        <f>SUM(B89,D89)</f>
        <v>3</v>
      </c>
      <c r="G89" s="54">
        <f>F89/F90</f>
        <v>0.17647058823529413</v>
      </c>
    </row>
    <row r="90" spans="1:20" ht="12" customHeight="1" x14ac:dyDescent="0.2">
      <c r="A90" s="45" t="s">
        <v>8</v>
      </c>
      <c r="B90" s="40">
        <f>SUM(B85:B89)</f>
        <v>12</v>
      </c>
      <c r="C90" s="35" t="s">
        <v>48</v>
      </c>
      <c r="D90" s="40">
        <f>SUM(D85:D89)</f>
        <v>5</v>
      </c>
      <c r="E90" s="35" t="s">
        <v>48</v>
      </c>
      <c r="F90" s="41">
        <f>SUM(F85:F89)</f>
        <v>17</v>
      </c>
      <c r="G90" s="35" t="s">
        <v>48</v>
      </c>
      <c r="I90" s="6"/>
      <c r="J90" s="6"/>
      <c r="K90" s="6"/>
      <c r="L90" s="6"/>
      <c r="M90" s="6"/>
      <c r="N90" s="6"/>
      <c r="O90" s="27"/>
      <c r="P90" s="27"/>
      <c r="Q90" s="27"/>
      <c r="R90" s="27"/>
      <c r="S90" s="27"/>
      <c r="T90" s="6"/>
    </row>
    <row r="91" spans="1:20" ht="16" customHeight="1" x14ac:dyDescent="0.2">
      <c r="E91" s="20"/>
      <c r="F91" s="22"/>
    </row>
    <row r="92" spans="1:20" ht="16" customHeight="1" x14ac:dyDescent="0.2">
      <c r="A92" s="73" t="s">
        <v>39</v>
      </c>
      <c r="B92" s="74"/>
      <c r="C92" s="74"/>
      <c r="D92" s="74"/>
      <c r="E92" s="75"/>
      <c r="F92" s="75"/>
      <c r="G92" s="76"/>
    </row>
    <row r="93" spans="1:20" ht="16" customHeight="1" x14ac:dyDescent="0.2">
      <c r="A93" s="68" t="s">
        <v>40</v>
      </c>
      <c r="B93" s="69"/>
      <c r="C93" s="69"/>
      <c r="D93" s="69"/>
      <c r="E93" s="69"/>
      <c r="F93" s="69"/>
      <c r="G93" s="70"/>
    </row>
    <row r="94" spans="1:20" ht="16" customHeight="1" x14ac:dyDescent="0.2">
      <c r="A94" s="8" t="s">
        <v>41</v>
      </c>
      <c r="B94" s="14">
        <v>0</v>
      </c>
      <c r="C94" s="47">
        <f>B94/B99</f>
        <v>0</v>
      </c>
      <c r="D94" s="15">
        <v>0</v>
      </c>
      <c r="E94" s="47">
        <f>D94/D99</f>
        <v>0</v>
      </c>
      <c r="F94" s="23">
        <f>SUM(B94,D94)</f>
        <v>0</v>
      </c>
      <c r="G94" s="52">
        <f>F94/F99</f>
        <v>0</v>
      </c>
    </row>
    <row r="95" spans="1:20" ht="16" customHeight="1" x14ac:dyDescent="0.2">
      <c r="A95" s="9" t="s">
        <v>42</v>
      </c>
      <c r="B95" s="16">
        <v>1</v>
      </c>
      <c r="C95" s="48">
        <f>B95/B99</f>
        <v>9.0909090909090912E-2</v>
      </c>
      <c r="D95" s="17">
        <v>1</v>
      </c>
      <c r="E95" s="48">
        <f>D95/D99</f>
        <v>0.2</v>
      </c>
      <c r="F95" s="24">
        <f>SUM(B95,D95)</f>
        <v>2</v>
      </c>
      <c r="G95" s="53">
        <f>F95/F99</f>
        <v>0.125</v>
      </c>
    </row>
    <row r="96" spans="1:20" ht="16" customHeight="1" x14ac:dyDescent="0.2">
      <c r="A96" s="8" t="s">
        <v>36</v>
      </c>
      <c r="B96" s="14">
        <v>4</v>
      </c>
      <c r="C96" s="47">
        <f>B96/B99</f>
        <v>0.36363636363636365</v>
      </c>
      <c r="D96" s="15">
        <v>0</v>
      </c>
      <c r="E96" s="47">
        <f>D96/D99</f>
        <v>0</v>
      </c>
      <c r="F96" s="23">
        <f>SUM(B96,D96)</f>
        <v>4</v>
      </c>
      <c r="G96" s="52">
        <f>F96/F99</f>
        <v>0.25</v>
      </c>
    </row>
    <row r="97" spans="1:20" ht="16" customHeight="1" x14ac:dyDescent="0.2">
      <c r="A97" s="9" t="s">
        <v>44</v>
      </c>
      <c r="B97" s="16">
        <v>5</v>
      </c>
      <c r="C97" s="48">
        <f>B97/B99</f>
        <v>0.45454545454545453</v>
      </c>
      <c r="D97" s="17">
        <v>4</v>
      </c>
      <c r="E97" s="48">
        <f>D97/D99</f>
        <v>0.8</v>
      </c>
      <c r="F97" s="24">
        <f>SUM(B97,D97)</f>
        <v>9</v>
      </c>
      <c r="G97" s="53">
        <f>F97/F99</f>
        <v>0.5625</v>
      </c>
    </row>
    <row r="98" spans="1:20" ht="16" customHeight="1" thickBot="1" x14ac:dyDescent="0.25">
      <c r="A98" s="10" t="s">
        <v>43</v>
      </c>
      <c r="B98" s="33">
        <v>1</v>
      </c>
      <c r="C98" s="47">
        <f>B98/B99</f>
        <v>9.0909090909090912E-2</v>
      </c>
      <c r="D98" s="32">
        <v>0</v>
      </c>
      <c r="E98" s="47">
        <f>D98/D99</f>
        <v>0</v>
      </c>
      <c r="F98" s="23">
        <f>SUM(B98,D98)</f>
        <v>1</v>
      </c>
      <c r="G98" s="54">
        <f>F98/F99</f>
        <v>6.25E-2</v>
      </c>
    </row>
    <row r="99" spans="1:20" ht="12" customHeight="1" x14ac:dyDescent="0.2">
      <c r="A99" s="39" t="s">
        <v>8</v>
      </c>
      <c r="B99" s="40">
        <f>SUM(B94:B98)</f>
        <v>11</v>
      </c>
      <c r="C99" s="35" t="s">
        <v>48</v>
      </c>
      <c r="D99" s="40">
        <f>SUM(D94:D98)</f>
        <v>5</v>
      </c>
      <c r="E99" s="35" t="s">
        <v>48</v>
      </c>
      <c r="F99" s="41">
        <f>SUM(F94:F98)</f>
        <v>16</v>
      </c>
      <c r="G99" s="35" t="s">
        <v>48</v>
      </c>
      <c r="I99" s="6"/>
      <c r="J99" s="6"/>
      <c r="K99" s="6"/>
      <c r="L99" s="6"/>
      <c r="M99" s="6"/>
      <c r="N99" s="6"/>
      <c r="O99" s="27"/>
      <c r="P99" s="27"/>
      <c r="Q99" s="27"/>
      <c r="R99" s="27"/>
      <c r="S99" s="27"/>
      <c r="T99" s="6"/>
    </row>
    <row r="100" spans="1:20" ht="16" customHeight="1" x14ac:dyDescent="0.2">
      <c r="D100" s="20"/>
      <c r="E100" s="34"/>
      <c r="F100" s="21"/>
    </row>
    <row r="101" spans="1:20" ht="16" customHeight="1" x14ac:dyDescent="0.2">
      <c r="A101" s="73" t="s">
        <v>45</v>
      </c>
      <c r="B101" s="74"/>
      <c r="C101" s="74"/>
      <c r="D101" s="75"/>
      <c r="E101" s="75"/>
      <c r="F101" s="74"/>
      <c r="G101" s="76"/>
    </row>
    <row r="102" spans="1:20" ht="16" customHeight="1" x14ac:dyDescent="0.2">
      <c r="A102" s="68" t="s">
        <v>46</v>
      </c>
      <c r="B102" s="69"/>
      <c r="C102" s="69"/>
      <c r="D102" s="69"/>
      <c r="E102" s="69"/>
      <c r="F102" s="69"/>
      <c r="G102" s="70"/>
    </row>
    <row r="103" spans="1:20" ht="98" customHeight="1" x14ac:dyDescent="0.2">
      <c r="B103" s="60" t="s">
        <v>60</v>
      </c>
      <c r="C103" s="61"/>
      <c r="D103" s="62" t="s">
        <v>62</v>
      </c>
      <c r="E103" s="63"/>
    </row>
    <row r="104" spans="1:20" ht="32" customHeight="1" x14ac:dyDescent="0.2">
      <c r="B104" s="64" t="s">
        <v>61</v>
      </c>
      <c r="C104" s="65"/>
      <c r="D104" s="66" t="s">
        <v>63</v>
      </c>
      <c r="E104" s="67"/>
    </row>
    <row r="105" spans="1:20" x14ac:dyDescent="0.2">
      <c r="B105" s="60"/>
      <c r="C105" s="61"/>
      <c r="D105" s="62" t="s">
        <v>64</v>
      </c>
      <c r="E105" s="63"/>
    </row>
    <row r="106" spans="1:20" ht="16" customHeight="1" x14ac:dyDescent="0.2">
      <c r="B106" s="64"/>
      <c r="C106" s="65"/>
      <c r="D106" s="66" t="s">
        <v>65</v>
      </c>
      <c r="E106" s="67"/>
    </row>
    <row r="107" spans="1:20" ht="31" customHeight="1" x14ac:dyDescent="0.2">
      <c r="B107" s="60"/>
      <c r="C107" s="61"/>
      <c r="D107" s="62" t="s">
        <v>66</v>
      </c>
      <c r="E107" s="63"/>
    </row>
  </sheetData>
  <mergeCells count="53">
    <mergeCell ref="A2:G2"/>
    <mergeCell ref="A21:G21"/>
    <mergeCell ref="A49:G49"/>
    <mergeCell ref="A19:G19"/>
    <mergeCell ref="A20:G20"/>
    <mergeCell ref="A3:G3"/>
    <mergeCell ref="A4:G4"/>
    <mergeCell ref="A11:G11"/>
    <mergeCell ref="A55:G55"/>
    <mergeCell ref="A62:G62"/>
    <mergeCell ref="A63:G63"/>
    <mergeCell ref="A71:G71"/>
    <mergeCell ref="A27:G27"/>
    <mergeCell ref="A34:G34"/>
    <mergeCell ref="A35:G35"/>
    <mergeCell ref="A36:G36"/>
    <mergeCell ref="A42:G42"/>
    <mergeCell ref="A48:G48"/>
    <mergeCell ref="A72:G72"/>
    <mergeCell ref="A83:G83"/>
    <mergeCell ref="A84:G84"/>
    <mergeCell ref="A92:G92"/>
    <mergeCell ref="A93:G93"/>
    <mergeCell ref="D81:E81"/>
    <mergeCell ref="D80:E80"/>
    <mergeCell ref="D79:E79"/>
    <mergeCell ref="D78:E78"/>
    <mergeCell ref="D74:E74"/>
    <mergeCell ref="D73:E73"/>
    <mergeCell ref="B103:C103"/>
    <mergeCell ref="D103:E103"/>
    <mergeCell ref="A102:G102"/>
    <mergeCell ref="B73:C73"/>
    <mergeCell ref="B74:C74"/>
    <mergeCell ref="B75:C75"/>
    <mergeCell ref="B76:C76"/>
    <mergeCell ref="B77:C77"/>
    <mergeCell ref="B78:C78"/>
    <mergeCell ref="B79:C79"/>
    <mergeCell ref="B80:C80"/>
    <mergeCell ref="B81:C81"/>
    <mergeCell ref="A101:G101"/>
    <mergeCell ref="D77:E77"/>
    <mergeCell ref="D76:E76"/>
    <mergeCell ref="D75:E75"/>
    <mergeCell ref="B107:C107"/>
    <mergeCell ref="D107:E107"/>
    <mergeCell ref="B104:C104"/>
    <mergeCell ref="D104:E104"/>
    <mergeCell ref="B105:C105"/>
    <mergeCell ref="D105:E105"/>
    <mergeCell ref="B106:C106"/>
    <mergeCell ref="D106:E106"/>
  </mergeCells>
  <pageMargins left="0.7" right="0.7" top="0.75" bottom="0.75" header="0.3" footer="0.3"/>
  <ignoredErrors>
    <ignoredError sqref="F6:F7 F5 F8:F9 F14 F12:F13 F15:F16" formula="1"/>
    <ignoredError sqref="F30:F31 F28 F29 F25 F22:F23 F24 A34:G36 A62:G63 A83:G84 A92:G93 A41:G42 A37 C37 A38 C38 A39 C39 A40 C40 E37:G37 E38:G38 E39:G39 E40:G40 A47:G49 A43 C43 A44 C44 A45 C45 A46 C46 E43:G43 E44:G44 E45:G45 E46:G46 A54:G55 A50 C50 A51 C51 A52 C52 A53 C53 A60:G60 A56 C56 A57 C57 A58 C58 A59 C59 E50:G50 E51:G51 E52:G52 E53:G53 E56:G56 E57:G57 E58:G58 E59:G59 A69:G69 A64 C64 A65 C65 A66 C66 A67 C67 A68 C68 E68:G68 E67:G67 E66:G66 E65:G65 E64:G64 A90:G90 A85 C85 A86 C86 A87 C87 A88 C88 A89 C89 E85:G85 E86:G86 E87:G87 E88:G88 E89:G89 A99:G99 A94 C94 A95 C95 A96 C96 A97 C97 A98 C98 E94:G94 E95:G95 E96:G96 E97:G97 E98:G98" evalError="1" formula="1"/>
    <ignoredError sqref="A19:G21 A26:G27 A24 G24 A23 G22:G23 A25 G25 A32:G32 A29 G29 A28 G28 A31 G30:G31 A22 C22 C23 C24 C25 E22 E23 E24 E25 C28 C29 A30 C30 C31 E28 E29 E30 E31" evalError="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CrowdComp (main study)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2020-01-21T10:10:52Z</dcterms:created>
  <dcterms:modified xsi:type="dcterms:W3CDTF">2020-05-15T10:08:41Z</dcterms:modified>
</cp:coreProperties>
</file>